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en/Lutz/Handball/MOL/TK/2024 2025/Meldungen/"/>
    </mc:Choice>
  </mc:AlternateContent>
  <xr:revisionPtr revIDLastSave="0" documentId="13_ncr:1_{C615BC44-7A35-4A4B-884F-C97443FDEB76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Veröffentlichung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7" l="1"/>
  <c r="M5" i="7"/>
  <c r="L5" i="7"/>
  <c r="K5" i="7"/>
  <c r="J5" i="7"/>
  <c r="G5" i="7"/>
  <c r="F5" i="7"/>
  <c r="D5" i="7"/>
  <c r="C5" i="7"/>
  <c r="O4" i="7"/>
  <c r="N4" i="7"/>
  <c r="M4" i="7"/>
  <c r="M6" i="7" s="1"/>
  <c r="L4" i="7"/>
  <c r="L6" i="7" s="1"/>
  <c r="K4" i="7"/>
  <c r="K6" i="7" s="1"/>
  <c r="J4" i="7"/>
  <c r="J6" i="7" s="1"/>
  <c r="I4" i="7"/>
  <c r="H4" i="7"/>
  <c r="G4" i="7"/>
  <c r="G6" i="7" s="1"/>
  <c r="F4" i="7"/>
  <c r="F6" i="7" s="1"/>
  <c r="D4" i="7"/>
  <c r="C4" i="7"/>
  <c r="C6" i="7" s="1"/>
  <c r="Q2" i="7"/>
  <c r="D6" i="7" l="1"/>
</calcChain>
</file>

<file path=xl/sharedStrings.xml><?xml version="1.0" encoding="utf-8"?>
<sst xmlns="http://schemas.openxmlformats.org/spreadsheetml/2006/main" count="200" uniqueCount="80">
  <si>
    <t>Sen</t>
  </si>
  <si>
    <t>M</t>
  </si>
  <si>
    <t>Am</t>
  </si>
  <si>
    <t>Bm</t>
  </si>
  <si>
    <t>Dm</t>
  </si>
  <si>
    <t>Em</t>
  </si>
  <si>
    <t>Aw</t>
  </si>
  <si>
    <t>Bw</t>
  </si>
  <si>
    <t>Cw</t>
  </si>
  <si>
    <t>Ew</t>
  </si>
  <si>
    <t>Datum</t>
  </si>
  <si>
    <t>Herbstferien</t>
  </si>
  <si>
    <t>Winterferien</t>
  </si>
  <si>
    <t>Anz. Mannsch.</t>
  </si>
  <si>
    <t>Anz. Spiele</t>
  </si>
  <si>
    <t>Anz. Spieltage</t>
  </si>
  <si>
    <t>Turnier</t>
  </si>
  <si>
    <t>Pokalspieltage</t>
  </si>
  <si>
    <t>Spiele je Tag</t>
  </si>
  <si>
    <t>Mini</t>
  </si>
  <si>
    <t>F</t>
  </si>
  <si>
    <t>Anzahl Runden</t>
  </si>
  <si>
    <t>Reserve</t>
  </si>
  <si>
    <t>Spiel-tagnr.</t>
  </si>
  <si>
    <t>Himmelfahrt</t>
  </si>
  <si>
    <t>Pfingsten</t>
  </si>
  <si>
    <t>Bem</t>
  </si>
  <si>
    <t>07./08.09.24</t>
  </si>
  <si>
    <t>21./22.09.24</t>
  </si>
  <si>
    <t>14./15.09.24</t>
  </si>
  <si>
    <t>28./29.09.24</t>
  </si>
  <si>
    <t>05./06.10.24</t>
  </si>
  <si>
    <t>12./13.10.24</t>
  </si>
  <si>
    <t>19./20.10.24</t>
  </si>
  <si>
    <t>26./27.10.24</t>
  </si>
  <si>
    <t>02./03.11.24</t>
  </si>
  <si>
    <t>09./10.11.24</t>
  </si>
  <si>
    <t>16./17.11.24</t>
  </si>
  <si>
    <t>23./24.11.24</t>
  </si>
  <si>
    <t>30.11./01.12.24</t>
  </si>
  <si>
    <t>07./08.12.24</t>
  </si>
  <si>
    <t>14./15.12.24</t>
  </si>
  <si>
    <t>21./22.12.24</t>
  </si>
  <si>
    <t>28./29.12.24</t>
  </si>
  <si>
    <t>04./05.01.25</t>
  </si>
  <si>
    <t>11./12.01.25</t>
  </si>
  <si>
    <t>18./19.01.25</t>
  </si>
  <si>
    <t>25./26.01.25</t>
  </si>
  <si>
    <t>01./02.02.25</t>
  </si>
  <si>
    <t>08./09.02.25</t>
  </si>
  <si>
    <t>15./16.02.25</t>
  </si>
  <si>
    <t>22./23.02.25</t>
  </si>
  <si>
    <t>01./02.03.25</t>
  </si>
  <si>
    <t>08./09.03.25</t>
  </si>
  <si>
    <t>15./16.03.26</t>
  </si>
  <si>
    <t>22./23.03.25</t>
  </si>
  <si>
    <t>29./30.03.25</t>
  </si>
  <si>
    <t>05./06.04.25</t>
  </si>
  <si>
    <t>12./13.04.25</t>
  </si>
  <si>
    <t>19./20.04.25</t>
  </si>
  <si>
    <t>26./27.04.25</t>
  </si>
  <si>
    <t>03./04.05.25</t>
  </si>
  <si>
    <t>10./11.05.25</t>
  </si>
  <si>
    <t>17./18.05.25</t>
  </si>
  <si>
    <t>24./25.05.25</t>
  </si>
  <si>
    <t>31.05./01.06.25</t>
  </si>
  <si>
    <t>07./08.06.25</t>
  </si>
  <si>
    <t>14./15.06.25</t>
  </si>
  <si>
    <t>21./22.06.25</t>
  </si>
  <si>
    <t>28./29.06.25</t>
  </si>
  <si>
    <t>Tag der deutschen Einheit</t>
  </si>
  <si>
    <t>Weihnachtsferien/ Jahreswechsel</t>
  </si>
  <si>
    <t>Osterferien/ Brückentag 1. Mai</t>
  </si>
  <si>
    <t>Cm</t>
  </si>
  <si>
    <t>Dw</t>
  </si>
  <si>
    <t>Finale</t>
  </si>
  <si>
    <t>Halbfinale</t>
  </si>
  <si>
    <t>Viertelfinale</t>
  </si>
  <si>
    <t>Pokal</t>
  </si>
  <si>
    <t>Achtelfinale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</si>
</sst>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CB0D7-67E4-634B-A826-6651053399D7}">
  <sheetPr>
    <pageSetUpPr fitToPage="1"/>
  </sheetPr>
  <dimension ref="A1:Q50"/>
  <sheetViews>
    <sheetView tabSelected="1" workbookViewId="0">
      <selection activeCell="T9" sqref="T9"/>
    </sheetView>
  </sheetViews>
  <sheetFormatPr baseColWidth="10" defaultRowHeight="15" x14ac:dyDescent="0.2"/>
  <cols>
    <col min="1" max="1" width="13.5" customWidth="1"/>
  </cols>
  <sheetData>
    <row r="1" spans="1:17" x14ac:dyDescent="0.2">
      <c r="A1" s="13" t="s">
        <v>10</v>
      </c>
      <c r="B1" s="18" t="s">
        <v>23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73</v>
      </c>
      <c r="H1" s="3" t="s">
        <v>4</v>
      </c>
      <c r="I1" s="3" t="s">
        <v>5</v>
      </c>
      <c r="J1" s="3" t="s">
        <v>20</v>
      </c>
      <c r="K1" s="3" t="s">
        <v>6</v>
      </c>
      <c r="L1" s="3" t="s">
        <v>7</v>
      </c>
      <c r="M1" s="3" t="s">
        <v>8</v>
      </c>
      <c r="N1" s="3" t="s">
        <v>74</v>
      </c>
      <c r="O1" s="3" t="s">
        <v>9</v>
      </c>
      <c r="P1" s="3" t="s">
        <v>19</v>
      </c>
      <c r="Q1" s="11" t="s">
        <v>26</v>
      </c>
    </row>
    <row r="2" spans="1:17" x14ac:dyDescent="0.2">
      <c r="A2" s="12" t="s">
        <v>13</v>
      </c>
      <c r="B2" s="12"/>
      <c r="C2" s="7">
        <v>5</v>
      </c>
      <c r="D2" s="7">
        <v>7</v>
      </c>
      <c r="E2" s="7">
        <v>3</v>
      </c>
      <c r="F2" s="7">
        <v>5</v>
      </c>
      <c r="G2" s="7">
        <v>8</v>
      </c>
      <c r="H2" s="7">
        <v>8</v>
      </c>
      <c r="I2" s="9">
        <v>11</v>
      </c>
      <c r="J2" s="7">
        <v>7</v>
      </c>
      <c r="K2" s="7">
        <v>7</v>
      </c>
      <c r="L2" s="7">
        <v>5</v>
      </c>
      <c r="M2" s="7">
        <v>10</v>
      </c>
      <c r="N2" s="7">
        <v>11</v>
      </c>
      <c r="O2" s="7">
        <v>7</v>
      </c>
      <c r="P2" s="7">
        <v>7</v>
      </c>
      <c r="Q2" s="7">
        <f>SUM(C2:P2)</f>
        <v>101</v>
      </c>
    </row>
    <row r="3" spans="1:17" x14ac:dyDescent="0.2">
      <c r="A3" s="12" t="s">
        <v>21</v>
      </c>
      <c r="B3" s="12"/>
      <c r="C3" s="7">
        <v>2</v>
      </c>
      <c r="D3" s="7">
        <v>2</v>
      </c>
      <c r="E3" s="7"/>
      <c r="F3" s="7">
        <v>3</v>
      </c>
      <c r="G3" s="7">
        <v>2</v>
      </c>
      <c r="H3" s="7">
        <v>2</v>
      </c>
      <c r="I3" s="9">
        <v>2</v>
      </c>
      <c r="J3" s="6">
        <v>2</v>
      </c>
      <c r="K3" s="6">
        <v>2</v>
      </c>
      <c r="L3" s="6">
        <v>3</v>
      </c>
      <c r="M3" s="7">
        <v>2</v>
      </c>
      <c r="N3" s="7">
        <v>2</v>
      </c>
      <c r="O3" s="7">
        <v>4</v>
      </c>
      <c r="P3" s="7" t="s">
        <v>16</v>
      </c>
      <c r="Q3" s="5"/>
    </row>
    <row r="4" spans="1:17" x14ac:dyDescent="0.2">
      <c r="A4" s="12" t="s">
        <v>14</v>
      </c>
      <c r="B4" s="12"/>
      <c r="C4" s="7">
        <f>(C2*(C2-1)/2)*C3</f>
        <v>20</v>
      </c>
      <c r="D4" s="7">
        <f>(D2*(D2-1)/2)*D3</f>
        <v>42</v>
      </c>
      <c r="E4" s="7"/>
      <c r="F4" s="7">
        <f>(F2*(F2-1)/2)*F3</f>
        <v>30</v>
      </c>
      <c r="G4" s="7">
        <f>(G2*(G2-1)/2)*G3</f>
        <v>56</v>
      </c>
      <c r="H4" s="7">
        <f>H2*(H2-1)</f>
        <v>56</v>
      </c>
      <c r="I4" s="7">
        <f>I2*(I2-1)</f>
        <v>110</v>
      </c>
      <c r="J4" s="7">
        <f>(J2*(J2-1)/2)*J3</f>
        <v>42</v>
      </c>
      <c r="K4" s="7">
        <f>(K2*(K2-1)/2)*K3</f>
        <v>42</v>
      </c>
      <c r="L4" s="7">
        <f>(L2*(L2-1)/2)*L3</f>
        <v>30</v>
      </c>
      <c r="M4" s="7">
        <f>(M2*(M2-1)/2)*M3</f>
        <v>90</v>
      </c>
      <c r="N4" s="7">
        <f t="shared" ref="N4:O4" si="0">(N2*(N2-1)/2)*N3</f>
        <v>110</v>
      </c>
      <c r="O4" s="7">
        <f t="shared" si="0"/>
        <v>84</v>
      </c>
      <c r="P4" s="7"/>
      <c r="Q4" s="5"/>
    </row>
    <row r="5" spans="1:17" x14ac:dyDescent="0.2">
      <c r="A5" s="12" t="s">
        <v>18</v>
      </c>
      <c r="B5" s="12"/>
      <c r="C5" s="7">
        <f>INT(C2/2)</f>
        <v>2</v>
      </c>
      <c r="D5" s="7">
        <f>INT(D2/2)</f>
        <v>3</v>
      </c>
      <c r="E5" s="7"/>
      <c r="F5" s="7">
        <f>INT(F2/2)</f>
        <v>2</v>
      </c>
      <c r="G5" s="7">
        <f>INT(G2/2)</f>
        <v>4</v>
      </c>
      <c r="H5" s="7">
        <v>9</v>
      </c>
      <c r="I5" s="9">
        <v>9</v>
      </c>
      <c r="J5" s="7">
        <f t="shared" ref="J5:M5" si="1">INT(J2/2)</f>
        <v>3</v>
      </c>
      <c r="K5" s="7">
        <f t="shared" si="1"/>
        <v>3</v>
      </c>
      <c r="L5" s="7">
        <f t="shared" si="1"/>
        <v>2</v>
      </c>
      <c r="M5" s="7">
        <f t="shared" si="1"/>
        <v>5</v>
      </c>
      <c r="N5" s="7">
        <v>9</v>
      </c>
      <c r="O5" s="7">
        <v>6</v>
      </c>
      <c r="P5" s="7"/>
      <c r="Q5" s="5"/>
    </row>
    <row r="6" spans="1:17" x14ac:dyDescent="0.2">
      <c r="A6" s="12" t="s">
        <v>15</v>
      </c>
      <c r="B6" s="12"/>
      <c r="C6" s="7">
        <f>C4/C5</f>
        <v>10</v>
      </c>
      <c r="D6" s="7">
        <f>D4/D5</f>
        <v>14</v>
      </c>
      <c r="E6" s="7"/>
      <c r="F6" s="8">
        <f>F4/F5</f>
        <v>15</v>
      </c>
      <c r="G6" s="8">
        <f>G4/G5</f>
        <v>14</v>
      </c>
      <c r="H6" s="7">
        <v>11</v>
      </c>
      <c r="I6" s="9">
        <v>15</v>
      </c>
      <c r="J6" s="7">
        <f t="shared" ref="J6:M6" si="2">J4/J5</f>
        <v>14</v>
      </c>
      <c r="K6" s="7">
        <f t="shared" si="2"/>
        <v>14</v>
      </c>
      <c r="L6" s="8">
        <f t="shared" si="2"/>
        <v>15</v>
      </c>
      <c r="M6" s="8">
        <f t="shared" si="2"/>
        <v>18</v>
      </c>
      <c r="N6" s="8">
        <v>15</v>
      </c>
      <c r="O6" s="7">
        <v>14</v>
      </c>
      <c r="P6" s="7">
        <f>P2</f>
        <v>7</v>
      </c>
      <c r="Q6" s="5"/>
    </row>
    <row r="7" spans="1:17" x14ac:dyDescent="0.2">
      <c r="A7" s="12" t="s">
        <v>17</v>
      </c>
      <c r="B7" s="12"/>
      <c r="C7" s="7">
        <v>3</v>
      </c>
      <c r="D7" s="7">
        <v>3</v>
      </c>
      <c r="E7" s="7"/>
      <c r="F7" s="7">
        <v>3</v>
      </c>
      <c r="G7" s="8">
        <v>3</v>
      </c>
      <c r="H7" s="7">
        <v>3</v>
      </c>
      <c r="I7" s="9">
        <v>4</v>
      </c>
      <c r="J7" s="10">
        <v>3</v>
      </c>
      <c r="K7" s="10">
        <v>3</v>
      </c>
      <c r="L7" s="10">
        <v>3</v>
      </c>
      <c r="M7" s="6">
        <v>4</v>
      </c>
      <c r="N7" s="6">
        <v>4</v>
      </c>
      <c r="O7" s="7">
        <v>3</v>
      </c>
      <c r="P7" s="7"/>
      <c r="Q7" s="5"/>
    </row>
    <row r="8" spans="1:17" x14ac:dyDescent="0.2">
      <c r="A8" s="2" t="s">
        <v>27</v>
      </c>
      <c r="B8" s="15">
        <v>1</v>
      </c>
      <c r="C8" s="2"/>
      <c r="D8" s="2"/>
      <c r="E8" s="2"/>
      <c r="F8" s="2"/>
      <c r="G8" s="2"/>
      <c r="H8" s="2"/>
      <c r="I8" s="14"/>
      <c r="J8" s="2"/>
      <c r="K8" s="2"/>
      <c r="L8" s="16"/>
      <c r="M8" s="16"/>
      <c r="N8" s="16"/>
      <c r="O8" s="4"/>
      <c r="P8" s="2"/>
      <c r="Q8" s="1"/>
    </row>
    <row r="9" spans="1:17" x14ac:dyDescent="0.2">
      <c r="A9" s="2" t="s">
        <v>29</v>
      </c>
      <c r="B9" s="2">
        <v>2</v>
      </c>
      <c r="C9" s="2">
        <v>1</v>
      </c>
      <c r="D9" s="2">
        <v>1</v>
      </c>
      <c r="E9" s="2"/>
      <c r="F9" s="2">
        <v>1</v>
      </c>
      <c r="G9" s="4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4">
        <v>1</v>
      </c>
      <c r="N9" s="4">
        <v>1</v>
      </c>
      <c r="O9" s="2">
        <v>1</v>
      </c>
      <c r="P9" s="2"/>
      <c r="Q9" s="1"/>
    </row>
    <row r="10" spans="1:17" x14ac:dyDescent="0.2">
      <c r="A10" s="2" t="s">
        <v>28</v>
      </c>
      <c r="B10" s="4">
        <v>3</v>
      </c>
      <c r="C10" s="2" t="s">
        <v>22</v>
      </c>
      <c r="D10" s="2">
        <v>2</v>
      </c>
      <c r="E10" s="2"/>
      <c r="F10" s="2">
        <v>2</v>
      </c>
      <c r="G10" s="2">
        <v>2</v>
      </c>
      <c r="H10" s="2" t="s">
        <v>22</v>
      </c>
      <c r="I10" s="2" t="s">
        <v>78</v>
      </c>
      <c r="J10" s="2">
        <v>2</v>
      </c>
      <c r="K10" s="2">
        <v>2</v>
      </c>
      <c r="L10" s="2">
        <v>2</v>
      </c>
      <c r="M10" s="2" t="s">
        <v>78</v>
      </c>
      <c r="N10" s="2" t="s">
        <v>78</v>
      </c>
      <c r="O10" s="2">
        <v>2</v>
      </c>
      <c r="P10" s="2"/>
      <c r="Q10" s="1" t="s">
        <v>79</v>
      </c>
    </row>
    <row r="11" spans="1:17" x14ac:dyDescent="0.2">
      <c r="A11" s="2" t="s">
        <v>30</v>
      </c>
      <c r="B11" s="2">
        <v>4</v>
      </c>
      <c r="C11" s="2">
        <v>2</v>
      </c>
      <c r="D11" s="2">
        <v>3</v>
      </c>
      <c r="E11" s="2"/>
      <c r="F11" s="2">
        <v>3</v>
      </c>
      <c r="G11" s="2">
        <v>3</v>
      </c>
      <c r="H11" s="2">
        <v>2</v>
      </c>
      <c r="I11" s="2">
        <v>2</v>
      </c>
      <c r="J11" s="2">
        <v>3</v>
      </c>
      <c r="K11" s="2">
        <v>3</v>
      </c>
      <c r="L11" s="2">
        <v>3</v>
      </c>
      <c r="M11" s="2">
        <v>2</v>
      </c>
      <c r="N11" s="2">
        <v>2</v>
      </c>
      <c r="O11" s="2">
        <v>3</v>
      </c>
      <c r="P11" s="2"/>
      <c r="Q11" s="1"/>
    </row>
    <row r="12" spans="1:17" x14ac:dyDescent="0.2">
      <c r="A12" s="2" t="s">
        <v>31</v>
      </c>
      <c r="B12" s="25" t="s">
        <v>70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</row>
    <row r="13" spans="1:17" x14ac:dyDescent="0.2">
      <c r="A13" s="2" t="s">
        <v>32</v>
      </c>
      <c r="B13" s="2">
        <v>5</v>
      </c>
      <c r="C13" s="2" t="s">
        <v>22</v>
      </c>
      <c r="D13" s="2">
        <v>4</v>
      </c>
      <c r="E13" s="2"/>
      <c r="F13" s="2">
        <v>4</v>
      </c>
      <c r="G13" s="4">
        <v>4</v>
      </c>
      <c r="H13" s="2">
        <v>3</v>
      </c>
      <c r="I13" s="2">
        <v>3</v>
      </c>
      <c r="J13" s="2">
        <v>4</v>
      </c>
      <c r="K13" s="2">
        <v>4</v>
      </c>
      <c r="L13" s="2">
        <v>4</v>
      </c>
      <c r="M13" s="2">
        <v>3</v>
      </c>
      <c r="N13" s="2">
        <v>3</v>
      </c>
      <c r="O13" s="4">
        <v>4</v>
      </c>
      <c r="P13" s="2"/>
      <c r="Q13" s="1"/>
    </row>
    <row r="14" spans="1:17" x14ac:dyDescent="0.2">
      <c r="A14" s="2" t="s">
        <v>33</v>
      </c>
      <c r="B14" s="28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x14ac:dyDescent="0.2">
      <c r="A15" s="2" t="s">
        <v>34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x14ac:dyDescent="0.2">
      <c r="A16" s="2" t="s">
        <v>35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spans="1:17" x14ac:dyDescent="0.2">
      <c r="A17" s="2" t="s">
        <v>36</v>
      </c>
      <c r="B17" s="2">
        <v>6</v>
      </c>
      <c r="C17" s="2">
        <v>3</v>
      </c>
      <c r="D17" s="2" t="s">
        <v>22</v>
      </c>
      <c r="E17" s="2"/>
      <c r="F17" s="2">
        <v>5</v>
      </c>
      <c r="G17" s="2" t="s">
        <v>22</v>
      </c>
      <c r="H17" s="2">
        <v>4</v>
      </c>
      <c r="I17" s="2">
        <v>4</v>
      </c>
      <c r="J17" s="2" t="s">
        <v>22</v>
      </c>
      <c r="K17" s="2" t="s">
        <v>22</v>
      </c>
      <c r="L17" s="2">
        <v>5</v>
      </c>
      <c r="M17" s="2">
        <v>4</v>
      </c>
      <c r="N17" s="2">
        <v>4</v>
      </c>
      <c r="O17" s="2" t="s">
        <v>22</v>
      </c>
      <c r="P17" s="2"/>
      <c r="Q17" s="4"/>
    </row>
    <row r="18" spans="1:17" x14ac:dyDescent="0.2">
      <c r="A18" s="2" t="s">
        <v>37</v>
      </c>
      <c r="B18" s="2">
        <v>7</v>
      </c>
      <c r="C18" s="2" t="s">
        <v>22</v>
      </c>
      <c r="D18" s="2">
        <v>5</v>
      </c>
      <c r="E18" s="2"/>
      <c r="F18" s="2" t="s">
        <v>22</v>
      </c>
      <c r="G18" s="2">
        <v>5</v>
      </c>
      <c r="H18" s="2" t="s">
        <v>22</v>
      </c>
      <c r="I18" s="2">
        <v>5</v>
      </c>
      <c r="J18" s="2">
        <v>5</v>
      </c>
      <c r="K18" s="2">
        <v>5</v>
      </c>
      <c r="L18" s="2" t="s">
        <v>22</v>
      </c>
      <c r="M18" s="2">
        <v>5</v>
      </c>
      <c r="N18" s="2">
        <v>5</v>
      </c>
      <c r="O18" s="2">
        <v>5</v>
      </c>
      <c r="P18" s="2"/>
      <c r="Q18" s="1"/>
    </row>
    <row r="19" spans="1:17" x14ac:dyDescent="0.2">
      <c r="A19" s="2" t="s">
        <v>38</v>
      </c>
      <c r="B19" s="2">
        <v>8</v>
      </c>
      <c r="C19" s="2" t="s">
        <v>78</v>
      </c>
      <c r="D19" s="2" t="s">
        <v>78</v>
      </c>
      <c r="E19" s="2" t="s">
        <v>78</v>
      </c>
      <c r="F19" s="2" t="s">
        <v>78</v>
      </c>
      <c r="G19" s="2" t="s">
        <v>78</v>
      </c>
      <c r="H19" s="2" t="s">
        <v>78</v>
      </c>
      <c r="I19" s="2" t="s">
        <v>78</v>
      </c>
      <c r="J19" s="2" t="s">
        <v>78</v>
      </c>
      <c r="K19" s="2" t="s">
        <v>78</v>
      </c>
      <c r="L19" s="2" t="s">
        <v>78</v>
      </c>
      <c r="M19" s="2" t="s">
        <v>78</v>
      </c>
      <c r="N19" s="2" t="s">
        <v>78</v>
      </c>
      <c r="O19" s="2" t="s">
        <v>78</v>
      </c>
      <c r="P19" s="2"/>
      <c r="Q19" s="1" t="s">
        <v>77</v>
      </c>
    </row>
    <row r="20" spans="1:17" x14ac:dyDescent="0.2">
      <c r="A20" s="2" t="s">
        <v>39</v>
      </c>
      <c r="B20" s="2">
        <v>9</v>
      </c>
      <c r="C20" s="2">
        <v>4</v>
      </c>
      <c r="D20" s="2">
        <v>6</v>
      </c>
      <c r="E20" s="2"/>
      <c r="F20" s="2">
        <v>6</v>
      </c>
      <c r="G20" s="4">
        <v>6</v>
      </c>
      <c r="H20" s="2">
        <v>5</v>
      </c>
      <c r="I20" s="2">
        <v>6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4">
        <v>6</v>
      </c>
      <c r="P20" s="2"/>
      <c r="Q20" s="1"/>
    </row>
    <row r="21" spans="1:17" x14ac:dyDescent="0.2">
      <c r="A21" s="2" t="s">
        <v>40</v>
      </c>
      <c r="B21" s="2">
        <v>10</v>
      </c>
      <c r="C21" s="2">
        <v>5</v>
      </c>
      <c r="D21" s="2">
        <v>7</v>
      </c>
      <c r="E21" s="2"/>
      <c r="F21" s="2">
        <v>7</v>
      </c>
      <c r="G21" s="4">
        <v>7</v>
      </c>
      <c r="H21" s="2">
        <v>6</v>
      </c>
      <c r="I21" s="2">
        <v>7</v>
      </c>
      <c r="J21" s="2">
        <v>7</v>
      </c>
      <c r="K21" s="2">
        <v>7</v>
      </c>
      <c r="L21" s="16">
        <v>7</v>
      </c>
      <c r="M21" s="16">
        <v>7</v>
      </c>
      <c r="N21" s="16">
        <v>7</v>
      </c>
      <c r="O21" s="4">
        <v>7</v>
      </c>
      <c r="P21" s="2"/>
      <c r="Q21" s="1"/>
    </row>
    <row r="22" spans="1:17" x14ac:dyDescent="0.2">
      <c r="A22" s="2" t="s">
        <v>41</v>
      </c>
      <c r="B22" s="2">
        <v>11</v>
      </c>
      <c r="C22" s="2" t="s">
        <v>22</v>
      </c>
      <c r="D22" s="2" t="s">
        <v>22</v>
      </c>
      <c r="E22" s="2"/>
      <c r="F22" s="2" t="s">
        <v>22</v>
      </c>
      <c r="G22" s="4" t="s">
        <v>22</v>
      </c>
      <c r="H22" s="2" t="s">
        <v>22</v>
      </c>
      <c r="I22" s="2" t="s">
        <v>22</v>
      </c>
      <c r="J22" s="2" t="s">
        <v>22</v>
      </c>
      <c r="K22" s="2" t="s">
        <v>22</v>
      </c>
      <c r="L22" s="2" t="s">
        <v>22</v>
      </c>
      <c r="M22" s="2" t="s">
        <v>22</v>
      </c>
      <c r="N22" s="2" t="s">
        <v>22</v>
      </c>
      <c r="O22" s="4" t="s">
        <v>22</v>
      </c>
      <c r="P22" s="2"/>
      <c r="Q22" s="1"/>
    </row>
    <row r="23" spans="1:17" x14ac:dyDescent="0.2">
      <c r="A23" s="2" t="s">
        <v>42</v>
      </c>
      <c r="B23" s="28" t="s">
        <v>71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</row>
    <row r="24" spans="1:17" ht="16" thickBot="1" x14ac:dyDescent="0.25">
      <c r="A24" s="20" t="s">
        <v>43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x14ac:dyDescent="0.2">
      <c r="A25" s="19" t="s">
        <v>44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">
      <c r="A26" s="2" t="s">
        <v>45</v>
      </c>
      <c r="B26" s="2">
        <v>12</v>
      </c>
      <c r="C26" s="2" t="s">
        <v>22</v>
      </c>
      <c r="D26" s="2">
        <v>8</v>
      </c>
      <c r="E26" s="2"/>
      <c r="F26" s="2">
        <v>8</v>
      </c>
      <c r="G26" s="2">
        <v>8</v>
      </c>
      <c r="H26" s="2" t="s">
        <v>22</v>
      </c>
      <c r="I26" s="2">
        <v>8</v>
      </c>
      <c r="J26" s="2">
        <v>8</v>
      </c>
      <c r="K26" s="2">
        <v>8</v>
      </c>
      <c r="L26" s="2">
        <v>8</v>
      </c>
      <c r="M26" s="2">
        <v>8</v>
      </c>
      <c r="N26" s="2">
        <v>8</v>
      </c>
      <c r="O26" s="2">
        <v>8</v>
      </c>
      <c r="P26" s="2"/>
      <c r="Q26" s="1"/>
    </row>
    <row r="27" spans="1:17" x14ac:dyDescent="0.2">
      <c r="A27" s="2" t="s">
        <v>46</v>
      </c>
      <c r="B27" s="2">
        <v>13</v>
      </c>
      <c r="C27" s="2">
        <v>6</v>
      </c>
      <c r="D27" s="2">
        <v>9</v>
      </c>
      <c r="E27" s="2"/>
      <c r="F27" s="2">
        <v>9</v>
      </c>
      <c r="G27" s="2">
        <v>9</v>
      </c>
      <c r="H27" s="2">
        <v>7</v>
      </c>
      <c r="I27" s="2">
        <v>9</v>
      </c>
      <c r="J27" s="2">
        <v>9</v>
      </c>
      <c r="K27" s="2">
        <v>9</v>
      </c>
      <c r="L27" s="2">
        <v>9</v>
      </c>
      <c r="M27" s="2">
        <v>9</v>
      </c>
      <c r="N27" s="2">
        <v>9</v>
      </c>
      <c r="O27" s="2">
        <v>9</v>
      </c>
      <c r="P27" s="2"/>
      <c r="Q27" s="1"/>
    </row>
    <row r="28" spans="1:17" x14ac:dyDescent="0.2">
      <c r="A28" s="2" t="s">
        <v>47</v>
      </c>
      <c r="B28" s="2">
        <v>14</v>
      </c>
      <c r="C28" s="2" t="s">
        <v>78</v>
      </c>
      <c r="D28" s="2" t="s">
        <v>78</v>
      </c>
      <c r="E28" s="2" t="s">
        <v>78</v>
      </c>
      <c r="F28" s="2" t="s">
        <v>78</v>
      </c>
      <c r="G28" s="2" t="s">
        <v>78</v>
      </c>
      <c r="H28" s="2" t="s">
        <v>78</v>
      </c>
      <c r="I28" s="2" t="s">
        <v>78</v>
      </c>
      <c r="J28" s="2" t="s">
        <v>78</v>
      </c>
      <c r="K28" s="2" t="s">
        <v>78</v>
      </c>
      <c r="L28" s="2" t="s">
        <v>78</v>
      </c>
      <c r="M28" s="2" t="s">
        <v>78</v>
      </c>
      <c r="N28" s="2" t="s">
        <v>78</v>
      </c>
      <c r="O28" s="2" t="s">
        <v>78</v>
      </c>
      <c r="P28" s="2"/>
      <c r="Q28" s="1" t="s">
        <v>76</v>
      </c>
    </row>
    <row r="29" spans="1:17" x14ac:dyDescent="0.2">
      <c r="A29" s="2" t="s">
        <v>48</v>
      </c>
      <c r="B29" s="28" t="s">
        <v>12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</row>
    <row r="30" spans="1:17" x14ac:dyDescent="0.2">
      <c r="A30" s="2" t="s">
        <v>49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</row>
    <row r="31" spans="1:17" x14ac:dyDescent="0.2">
      <c r="A31" s="2" t="s">
        <v>50</v>
      </c>
      <c r="B31" s="2">
        <v>15</v>
      </c>
      <c r="C31" s="2">
        <v>7</v>
      </c>
      <c r="D31" s="2">
        <v>10</v>
      </c>
      <c r="E31" s="2"/>
      <c r="F31" s="2">
        <v>10</v>
      </c>
      <c r="G31" s="4">
        <v>10</v>
      </c>
      <c r="H31" s="2" t="s">
        <v>22</v>
      </c>
      <c r="I31" s="2">
        <v>10</v>
      </c>
      <c r="J31" s="2">
        <v>10</v>
      </c>
      <c r="K31" s="2">
        <v>10</v>
      </c>
      <c r="L31" s="16">
        <v>10</v>
      </c>
      <c r="M31" s="16">
        <v>10</v>
      </c>
      <c r="N31" s="16">
        <v>10</v>
      </c>
      <c r="O31" s="4">
        <v>10</v>
      </c>
      <c r="P31" s="2"/>
      <c r="Q31" s="1"/>
    </row>
    <row r="32" spans="1:17" x14ac:dyDescent="0.2">
      <c r="A32" s="2" t="s">
        <v>51</v>
      </c>
      <c r="B32" s="2">
        <v>16</v>
      </c>
      <c r="C32" s="2" t="s">
        <v>22</v>
      </c>
      <c r="D32" s="2" t="s">
        <v>22</v>
      </c>
      <c r="E32" s="2"/>
      <c r="F32" s="2">
        <v>11</v>
      </c>
      <c r="G32" s="4" t="s">
        <v>22</v>
      </c>
      <c r="H32" s="2">
        <v>8</v>
      </c>
      <c r="I32" s="2">
        <v>11</v>
      </c>
      <c r="J32" s="2" t="s">
        <v>22</v>
      </c>
      <c r="K32" s="2" t="s">
        <v>22</v>
      </c>
      <c r="L32" s="2">
        <v>11</v>
      </c>
      <c r="M32" s="2">
        <v>11</v>
      </c>
      <c r="N32" s="2">
        <v>11</v>
      </c>
      <c r="O32" s="4" t="s">
        <v>22</v>
      </c>
      <c r="P32" s="2"/>
      <c r="Q32" s="1"/>
    </row>
    <row r="33" spans="1:17" x14ac:dyDescent="0.2">
      <c r="A33" s="2" t="s">
        <v>52</v>
      </c>
      <c r="B33" s="2">
        <v>17</v>
      </c>
      <c r="C33" s="2">
        <v>8</v>
      </c>
      <c r="D33" s="2">
        <v>11</v>
      </c>
      <c r="E33" s="2"/>
      <c r="F33" s="2" t="s">
        <v>22</v>
      </c>
      <c r="G33" s="2">
        <v>11</v>
      </c>
      <c r="H33" s="2" t="s">
        <v>22</v>
      </c>
      <c r="I33" s="2" t="s">
        <v>22</v>
      </c>
      <c r="J33" s="2">
        <v>11</v>
      </c>
      <c r="K33" s="2">
        <v>11</v>
      </c>
      <c r="L33" s="2" t="s">
        <v>22</v>
      </c>
      <c r="M33" s="2">
        <v>12</v>
      </c>
      <c r="N33" s="2" t="s">
        <v>22</v>
      </c>
      <c r="O33" s="2">
        <v>11</v>
      </c>
      <c r="P33" s="2"/>
      <c r="Q33" s="17"/>
    </row>
    <row r="34" spans="1:17" x14ac:dyDescent="0.2">
      <c r="A34" s="2" t="s">
        <v>53</v>
      </c>
      <c r="B34" s="2">
        <v>18</v>
      </c>
      <c r="C34" s="2" t="s">
        <v>22</v>
      </c>
      <c r="D34" s="2">
        <v>12</v>
      </c>
      <c r="E34" s="2"/>
      <c r="F34" s="2">
        <v>12</v>
      </c>
      <c r="G34" s="2">
        <v>12</v>
      </c>
      <c r="H34" s="2">
        <v>9</v>
      </c>
      <c r="I34" s="2">
        <v>12</v>
      </c>
      <c r="J34" s="2">
        <v>12</v>
      </c>
      <c r="K34" s="2">
        <v>12</v>
      </c>
      <c r="L34" s="2">
        <v>12</v>
      </c>
      <c r="M34" s="2" t="s">
        <v>22</v>
      </c>
      <c r="N34" s="2">
        <v>12</v>
      </c>
      <c r="O34" s="2">
        <v>12</v>
      </c>
      <c r="P34" s="2"/>
      <c r="Q34" s="1"/>
    </row>
    <row r="35" spans="1:17" x14ac:dyDescent="0.2">
      <c r="A35" s="2" t="s">
        <v>54</v>
      </c>
      <c r="B35" s="2">
        <v>19</v>
      </c>
      <c r="C35" s="2" t="s">
        <v>78</v>
      </c>
      <c r="D35" s="2" t="s">
        <v>78</v>
      </c>
      <c r="E35" s="2" t="s">
        <v>78</v>
      </c>
      <c r="F35" s="2" t="s">
        <v>78</v>
      </c>
      <c r="G35" s="2" t="s">
        <v>78</v>
      </c>
      <c r="H35" s="2" t="s">
        <v>78</v>
      </c>
      <c r="I35" s="2" t="s">
        <v>78</v>
      </c>
      <c r="J35" s="2" t="s">
        <v>78</v>
      </c>
      <c r="K35" s="2" t="s">
        <v>78</v>
      </c>
      <c r="L35" s="2" t="s">
        <v>78</v>
      </c>
      <c r="M35" s="2" t="s">
        <v>78</v>
      </c>
      <c r="N35" s="2" t="s">
        <v>78</v>
      </c>
      <c r="O35" s="2" t="s">
        <v>78</v>
      </c>
      <c r="P35" s="2"/>
      <c r="Q35" s="1" t="s">
        <v>75</v>
      </c>
    </row>
    <row r="36" spans="1:17" x14ac:dyDescent="0.2">
      <c r="A36" s="2" t="s">
        <v>55</v>
      </c>
      <c r="B36" s="2">
        <v>20</v>
      </c>
      <c r="C36" s="2">
        <v>9</v>
      </c>
      <c r="D36" s="2">
        <v>13</v>
      </c>
      <c r="E36" s="2"/>
      <c r="F36" s="2">
        <v>13</v>
      </c>
      <c r="G36" s="4">
        <v>13</v>
      </c>
      <c r="H36" s="2" t="s">
        <v>22</v>
      </c>
      <c r="I36" s="2">
        <v>13</v>
      </c>
      <c r="J36" s="2">
        <v>13</v>
      </c>
      <c r="K36" s="2">
        <v>13</v>
      </c>
      <c r="L36" s="2">
        <v>13</v>
      </c>
      <c r="M36" s="16">
        <v>13</v>
      </c>
      <c r="N36" s="16">
        <v>13</v>
      </c>
      <c r="O36" s="4">
        <v>13</v>
      </c>
      <c r="P36" s="2"/>
      <c r="Q36" s="1"/>
    </row>
    <row r="37" spans="1:17" x14ac:dyDescent="0.2">
      <c r="A37" s="2" t="s">
        <v>56</v>
      </c>
      <c r="B37" s="2">
        <v>21</v>
      </c>
      <c r="C37" s="2" t="s">
        <v>22</v>
      </c>
      <c r="D37" s="2" t="s">
        <v>22</v>
      </c>
      <c r="E37" s="2"/>
      <c r="F37" s="2">
        <v>14</v>
      </c>
      <c r="G37" s="4" t="s">
        <v>22</v>
      </c>
      <c r="H37" s="2">
        <v>10</v>
      </c>
      <c r="I37" s="2">
        <v>14</v>
      </c>
      <c r="J37" s="2" t="s">
        <v>22</v>
      </c>
      <c r="K37" s="2" t="s">
        <v>22</v>
      </c>
      <c r="L37" s="2">
        <v>14</v>
      </c>
      <c r="M37" s="2">
        <v>14</v>
      </c>
      <c r="N37" s="2">
        <v>14</v>
      </c>
      <c r="O37" s="4" t="s">
        <v>22</v>
      </c>
      <c r="P37" s="2"/>
      <c r="Q37" s="1"/>
    </row>
    <row r="38" spans="1:17" x14ac:dyDescent="0.2">
      <c r="A38" s="2" t="s">
        <v>57</v>
      </c>
      <c r="B38" s="2">
        <v>22</v>
      </c>
      <c r="C38" s="2">
        <v>10</v>
      </c>
      <c r="D38" s="2">
        <v>14</v>
      </c>
      <c r="E38" s="2"/>
      <c r="F38" s="2">
        <v>15</v>
      </c>
      <c r="G38" s="2">
        <v>14</v>
      </c>
      <c r="H38" s="2">
        <v>11</v>
      </c>
      <c r="I38" s="2">
        <v>15</v>
      </c>
      <c r="J38" s="2">
        <v>14</v>
      </c>
      <c r="K38" s="2">
        <v>14</v>
      </c>
      <c r="L38" s="2">
        <v>15</v>
      </c>
      <c r="M38" s="2">
        <v>15</v>
      </c>
      <c r="N38" s="2">
        <v>15</v>
      </c>
      <c r="O38" s="2">
        <v>14</v>
      </c>
      <c r="P38" s="2"/>
      <c r="Q38" s="1"/>
    </row>
    <row r="39" spans="1:17" x14ac:dyDescent="0.2">
      <c r="A39" s="2" t="s">
        <v>58</v>
      </c>
      <c r="B39" s="28" t="s">
        <v>72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</row>
    <row r="40" spans="1:17" x14ac:dyDescent="0.2">
      <c r="A40" s="2" t="s">
        <v>59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3"/>
    </row>
    <row r="41" spans="1:17" x14ac:dyDescent="0.2">
      <c r="A41" s="2" t="s">
        <v>60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3"/>
    </row>
    <row r="42" spans="1:17" x14ac:dyDescent="0.2">
      <c r="A42" s="2" t="s">
        <v>61</v>
      </c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6"/>
    </row>
    <row r="43" spans="1:17" x14ac:dyDescent="0.2">
      <c r="A43" s="2" t="s">
        <v>62</v>
      </c>
      <c r="B43" s="2">
        <v>23</v>
      </c>
      <c r="C43" s="2" t="s">
        <v>22</v>
      </c>
      <c r="D43" s="2" t="s">
        <v>22</v>
      </c>
      <c r="E43" s="2"/>
      <c r="F43" s="2" t="s">
        <v>22</v>
      </c>
      <c r="G43" s="2" t="s">
        <v>22</v>
      </c>
      <c r="H43" s="2" t="s">
        <v>22</v>
      </c>
      <c r="I43" s="2" t="s">
        <v>22</v>
      </c>
      <c r="J43" s="2" t="s">
        <v>22</v>
      </c>
      <c r="K43" s="2" t="s">
        <v>22</v>
      </c>
      <c r="L43" s="2" t="s">
        <v>22</v>
      </c>
      <c r="M43" s="16">
        <v>16</v>
      </c>
      <c r="N43" s="2" t="s">
        <v>22</v>
      </c>
      <c r="O43" s="2" t="s">
        <v>22</v>
      </c>
      <c r="P43" s="2"/>
      <c r="Q43" s="17"/>
    </row>
    <row r="44" spans="1:17" x14ac:dyDescent="0.2">
      <c r="A44" s="2" t="s">
        <v>63</v>
      </c>
      <c r="B44" s="2">
        <v>24</v>
      </c>
      <c r="C44" s="2" t="s">
        <v>22</v>
      </c>
      <c r="D44" s="2" t="s">
        <v>22</v>
      </c>
      <c r="E44" s="2"/>
      <c r="F44" s="2" t="s">
        <v>22</v>
      </c>
      <c r="G44" s="2" t="s">
        <v>22</v>
      </c>
      <c r="H44" s="2" t="s">
        <v>22</v>
      </c>
      <c r="I44" s="2" t="s">
        <v>22</v>
      </c>
      <c r="J44" s="2" t="s">
        <v>22</v>
      </c>
      <c r="K44" s="2" t="s">
        <v>22</v>
      </c>
      <c r="L44" s="2" t="s">
        <v>22</v>
      </c>
      <c r="M44" s="2">
        <v>17</v>
      </c>
      <c r="N44" s="2" t="s">
        <v>22</v>
      </c>
      <c r="O44" s="2" t="s">
        <v>22</v>
      </c>
      <c r="P44" s="2"/>
      <c r="Q44" s="1"/>
    </row>
    <row r="45" spans="1:17" x14ac:dyDescent="0.2">
      <c r="A45" s="2" t="s">
        <v>64</v>
      </c>
      <c r="B45" s="2">
        <v>25</v>
      </c>
      <c r="C45" s="2" t="s">
        <v>22</v>
      </c>
      <c r="D45" s="2" t="s">
        <v>22</v>
      </c>
      <c r="E45" s="2"/>
      <c r="F45" s="2" t="s">
        <v>22</v>
      </c>
      <c r="G45" s="2" t="s">
        <v>22</v>
      </c>
      <c r="H45" s="2" t="s">
        <v>22</v>
      </c>
      <c r="I45" s="2" t="s">
        <v>22</v>
      </c>
      <c r="J45" s="2" t="s">
        <v>22</v>
      </c>
      <c r="K45" s="2" t="s">
        <v>22</v>
      </c>
      <c r="L45" s="2" t="s">
        <v>22</v>
      </c>
      <c r="M45" s="2">
        <v>18</v>
      </c>
      <c r="N45" s="2" t="s">
        <v>22</v>
      </c>
      <c r="O45" s="2" t="s">
        <v>22</v>
      </c>
      <c r="P45" s="2"/>
      <c r="Q45" s="1"/>
    </row>
    <row r="46" spans="1:17" x14ac:dyDescent="0.2">
      <c r="A46" s="2" t="s">
        <v>65</v>
      </c>
      <c r="B46" s="25" t="s">
        <v>24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</row>
    <row r="47" spans="1:17" x14ac:dyDescent="0.2">
      <c r="A47" s="2" t="s">
        <v>66</v>
      </c>
      <c r="B47" s="25" t="s">
        <v>25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</row>
    <row r="48" spans="1:17" x14ac:dyDescent="0.2">
      <c r="A48" s="2" t="s">
        <v>67</v>
      </c>
      <c r="B48" s="2">
        <v>26</v>
      </c>
      <c r="C48" s="2"/>
      <c r="D48" s="2"/>
      <c r="E48" s="2"/>
      <c r="F48" s="2"/>
      <c r="G48" s="2"/>
      <c r="H48" s="2"/>
      <c r="I48" s="14"/>
      <c r="J48" s="2"/>
      <c r="K48" s="2"/>
      <c r="L48" s="16"/>
      <c r="M48" s="16"/>
      <c r="N48" s="16"/>
      <c r="O48" s="4"/>
      <c r="P48" s="2"/>
      <c r="Q48" s="1"/>
    </row>
    <row r="49" spans="1:17" x14ac:dyDescent="0.2">
      <c r="A49" s="2" t="s">
        <v>68</v>
      </c>
      <c r="B49" s="4">
        <v>27</v>
      </c>
      <c r="C49" s="2"/>
      <c r="D49" s="2"/>
      <c r="E49" s="2"/>
      <c r="F49" s="2"/>
      <c r="G49" s="4"/>
      <c r="H49" s="2"/>
      <c r="I49" s="2"/>
      <c r="J49" s="2"/>
      <c r="K49" s="2"/>
      <c r="L49" s="2"/>
      <c r="M49" s="2"/>
      <c r="N49" s="2"/>
      <c r="O49" s="4"/>
      <c r="P49" s="2"/>
      <c r="Q49" s="1"/>
    </row>
    <row r="50" spans="1:17" ht="16" thickBot="1" x14ac:dyDescent="0.25">
      <c r="A50" s="20" t="s">
        <v>69</v>
      </c>
      <c r="B50" s="21">
        <v>28</v>
      </c>
      <c r="C50" s="20"/>
      <c r="D50" s="20"/>
      <c r="E50" s="20"/>
      <c r="F50" s="20"/>
      <c r="G50" s="20"/>
      <c r="H50" s="20"/>
      <c r="I50" s="22"/>
      <c r="J50" s="20"/>
      <c r="K50" s="20"/>
      <c r="L50" s="23"/>
      <c r="M50" s="23"/>
      <c r="N50" s="23"/>
      <c r="O50" s="21"/>
      <c r="P50" s="20"/>
      <c r="Q50" s="24"/>
    </row>
  </sheetData>
  <mergeCells count="7">
    <mergeCell ref="B47:Q47"/>
    <mergeCell ref="B12:Q12"/>
    <mergeCell ref="B14:Q16"/>
    <mergeCell ref="B23:Q25"/>
    <mergeCell ref="B29:Q30"/>
    <mergeCell ref="B39:Q42"/>
    <mergeCell ref="B46:Q46"/>
  </mergeCells>
  <pageMargins left="0.7" right="0.7" top="0.78740157499999996" bottom="0.78740157499999996" header="0.3" footer="0.3"/>
  <pageSetup paperSize="9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Veröffentlichung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Lutz Straube</dc:creator>
  <cp:lastModifiedBy>Lutz Straube</cp:lastModifiedBy>
  <cp:lastPrinted>2024-06-18T20:02:05Z</cp:lastPrinted>
  <dcterms:created xsi:type="dcterms:W3CDTF">2018-06-18T19:48:51Z</dcterms:created>
  <dcterms:modified xsi:type="dcterms:W3CDTF">2024-06-18T20:12:12Z</dcterms:modified>
</cp:coreProperties>
</file>