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Daten/Lutz/Handball/MOL/TK/2023 2024/"/>
    </mc:Choice>
  </mc:AlternateContent>
  <xr:revisionPtr revIDLastSave="0" documentId="13_ncr:1_{D61421CF-DA42-5A47-83C0-21DFFBFBAC16}" xr6:coauthVersionLast="47" xr6:coauthVersionMax="47" xr10:uidLastSave="{00000000-0000-0000-0000-000000000000}"/>
  <bookViews>
    <workbookView xWindow="-35780" yWindow="1160" windowWidth="33700" windowHeight="19600" xr2:uid="{00000000-000D-0000-FFFF-FFFF00000000}"/>
  </bookViews>
  <sheets>
    <sheet name="Veröffentlichung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6" l="1"/>
  <c r="P5" i="6"/>
  <c r="O5" i="6"/>
  <c r="N5" i="6"/>
  <c r="M5" i="6"/>
  <c r="L5" i="6"/>
  <c r="K5" i="6"/>
  <c r="H5" i="6"/>
  <c r="G5" i="6"/>
  <c r="F5" i="6"/>
  <c r="D5" i="6"/>
  <c r="C5" i="6"/>
  <c r="Q4" i="6"/>
  <c r="N4" i="6"/>
  <c r="M4" i="6"/>
  <c r="L4" i="6"/>
  <c r="K4" i="6"/>
  <c r="J4" i="6"/>
  <c r="I4" i="6"/>
  <c r="H4" i="6"/>
  <c r="H6" i="6" s="1"/>
  <c r="G4" i="6"/>
  <c r="F4" i="6"/>
  <c r="F6" i="6" s="1"/>
  <c r="D4" i="6"/>
  <c r="D6" i="6" s="1"/>
  <c r="C4" i="6"/>
  <c r="S2" i="6"/>
  <c r="G6" i="6" l="1"/>
  <c r="C6" i="6"/>
  <c r="K6" i="6"/>
  <c r="L6" i="6"/>
  <c r="M6" i="6"/>
  <c r="N6" i="6"/>
</calcChain>
</file>

<file path=xl/sharedStrings.xml><?xml version="1.0" encoding="utf-8"?>
<sst xmlns="http://schemas.openxmlformats.org/spreadsheetml/2006/main" count="269" uniqueCount="96">
  <si>
    <t>Sen</t>
  </si>
  <si>
    <t>M</t>
  </si>
  <si>
    <t>Am</t>
  </si>
  <si>
    <t>Bm</t>
  </si>
  <si>
    <t>Dm</t>
  </si>
  <si>
    <t>Em</t>
  </si>
  <si>
    <t>Aw</t>
  </si>
  <si>
    <t>Bw</t>
  </si>
  <si>
    <t>Cw</t>
  </si>
  <si>
    <t>Ew</t>
  </si>
  <si>
    <t>Datum</t>
  </si>
  <si>
    <t>Herbstferien</t>
  </si>
  <si>
    <t>Winterferien</t>
  </si>
  <si>
    <t>Osterferien</t>
  </si>
  <si>
    <t>Anz. Mannsch.</t>
  </si>
  <si>
    <t>Anz. Spiele</t>
  </si>
  <si>
    <t>Anz. Spieltage</t>
  </si>
  <si>
    <t>Turnier</t>
  </si>
  <si>
    <t>Pokalspieltage</t>
  </si>
  <si>
    <t>Spiele je Tag</t>
  </si>
  <si>
    <t>Mini</t>
  </si>
  <si>
    <t>F</t>
  </si>
  <si>
    <t>Anzahl Runden</t>
  </si>
  <si>
    <t>Reserve</t>
  </si>
  <si>
    <t>Spiel-tagnr.</t>
  </si>
  <si>
    <t>16./17.09.2023</t>
  </si>
  <si>
    <t>09./10.09.2023</t>
  </si>
  <si>
    <t>23./24.09.2023</t>
  </si>
  <si>
    <t>30.09./01.10.2023</t>
  </si>
  <si>
    <t>07./08.10.2023</t>
  </si>
  <si>
    <t>14./15.10.2023</t>
  </si>
  <si>
    <t>21./22.10.2023</t>
  </si>
  <si>
    <t>28./29.10.2023</t>
  </si>
  <si>
    <t>04./05.11.2023</t>
  </si>
  <si>
    <t>11./12.11.2023</t>
  </si>
  <si>
    <t>18./19.11.2023</t>
  </si>
  <si>
    <t>25./26.11.2023</t>
  </si>
  <si>
    <t>02./03.12.2023</t>
  </si>
  <si>
    <t>16./17.12.2023</t>
  </si>
  <si>
    <t>23./24.12.2023</t>
  </si>
  <si>
    <t>30/.31.12.2023</t>
  </si>
  <si>
    <t>06./07.01.2024</t>
  </si>
  <si>
    <t>13./14.01.2024</t>
  </si>
  <si>
    <t>20./21.01.2024</t>
  </si>
  <si>
    <t>27./28.01.2024</t>
  </si>
  <si>
    <t>03./04.02.2024</t>
  </si>
  <si>
    <t>10./11.02.2024</t>
  </si>
  <si>
    <t>17./18.02.2024</t>
  </si>
  <si>
    <t>24./25.02.2024</t>
  </si>
  <si>
    <t>09./10.03.2024</t>
  </si>
  <si>
    <t>16./17.03.2024</t>
  </si>
  <si>
    <t>23./24.03.2024</t>
  </si>
  <si>
    <t>02./03.03.2024</t>
  </si>
  <si>
    <t>30./31.03.2024</t>
  </si>
  <si>
    <t>06./07.04.2024</t>
  </si>
  <si>
    <t>13./14.04.2024</t>
  </si>
  <si>
    <t>20./21.04.2024</t>
  </si>
  <si>
    <t>27./28.04.2024</t>
  </si>
  <si>
    <t>04./05.05.2024</t>
  </si>
  <si>
    <t>11./12.05.2024</t>
  </si>
  <si>
    <t>18./19.05.2024</t>
  </si>
  <si>
    <t>25./26.05.2024</t>
  </si>
  <si>
    <t>01./02.06.2024</t>
  </si>
  <si>
    <t>08./09.06.2024</t>
  </si>
  <si>
    <t>15./16.06.2024</t>
  </si>
  <si>
    <t>22./23.06.2024</t>
  </si>
  <si>
    <t>29./30.06.2024</t>
  </si>
  <si>
    <t>06./07.07.2024</t>
  </si>
  <si>
    <t>13./14.07.2024</t>
  </si>
  <si>
    <t>20./21.07.2024</t>
  </si>
  <si>
    <t>27./28.07.2024</t>
  </si>
  <si>
    <t>02./03.09.2023</t>
  </si>
  <si>
    <t>26./27.08.2023</t>
  </si>
  <si>
    <t>Sommerferien</t>
  </si>
  <si>
    <t>Himmelfahrt</t>
  </si>
  <si>
    <t>Pfingsten</t>
  </si>
  <si>
    <t>Bestenerm. JD</t>
  </si>
  <si>
    <t>BB-Cup wJE?</t>
  </si>
  <si>
    <t>BB-Cup mJE?</t>
  </si>
  <si>
    <t>Bem</t>
  </si>
  <si>
    <t>3; 3er Turn.</t>
  </si>
  <si>
    <t>2; 3er Turn.</t>
  </si>
  <si>
    <t>POKAL</t>
  </si>
  <si>
    <t>Gäste</t>
  </si>
  <si>
    <t>09./10.12.2023</t>
  </si>
  <si>
    <t>Dw O</t>
  </si>
  <si>
    <t>Dw W</t>
  </si>
  <si>
    <t>Cm O</t>
  </si>
  <si>
    <t>Cm W</t>
  </si>
  <si>
    <t>Final Four</t>
  </si>
  <si>
    <t>Beginn BB JD</t>
  </si>
  <si>
    <t>aus SpBez E</t>
  </si>
  <si>
    <t>SV Herzberg</t>
  </si>
  <si>
    <t>Elsterwerdaer SV 94</t>
  </si>
  <si>
    <t>HSG RSV Teltow/Ruhlsdorf</t>
  </si>
  <si>
    <t>aus SpBez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</si>
</sst>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20726-32DD-244E-8A93-101E98E8283D}">
  <sheetPr>
    <pageSetUpPr fitToPage="1"/>
  </sheetPr>
  <dimension ref="A1:S60"/>
  <sheetViews>
    <sheetView tabSelected="1" zoomScaleNormal="100" workbookViewId="0">
      <selection activeCell="Z31" sqref="Z31"/>
    </sheetView>
  </sheetViews>
  <sheetFormatPr baseColWidth="10" defaultRowHeight="15" x14ac:dyDescent="0.2"/>
  <cols>
    <col min="1" max="1" width="13.33203125" customWidth="1"/>
    <col min="2" max="2" width="5.33203125" customWidth="1"/>
    <col min="3" max="18" width="7.83203125" customWidth="1"/>
    <col min="19" max="19" width="12.6640625" customWidth="1"/>
  </cols>
  <sheetData>
    <row r="1" spans="1:19" ht="32" customHeight="1" x14ac:dyDescent="0.2">
      <c r="A1" s="16" t="s">
        <v>10</v>
      </c>
      <c r="B1" s="22" t="s">
        <v>24</v>
      </c>
      <c r="C1" s="5" t="s">
        <v>0</v>
      </c>
      <c r="D1" s="5" t="s">
        <v>1</v>
      </c>
      <c r="E1" s="5" t="s">
        <v>2</v>
      </c>
      <c r="F1" s="5" t="s">
        <v>3</v>
      </c>
      <c r="G1" s="5" t="s">
        <v>87</v>
      </c>
      <c r="H1" s="5" t="s">
        <v>88</v>
      </c>
      <c r="I1" s="5" t="s">
        <v>4</v>
      </c>
      <c r="J1" s="5" t="s">
        <v>5</v>
      </c>
      <c r="K1" s="5" t="s">
        <v>21</v>
      </c>
      <c r="L1" s="5" t="s">
        <v>6</v>
      </c>
      <c r="M1" s="5" t="s">
        <v>7</v>
      </c>
      <c r="N1" s="5" t="s">
        <v>8</v>
      </c>
      <c r="O1" s="5" t="s">
        <v>85</v>
      </c>
      <c r="P1" s="5" t="s">
        <v>86</v>
      </c>
      <c r="Q1" s="5" t="s">
        <v>9</v>
      </c>
      <c r="R1" s="5" t="s">
        <v>20</v>
      </c>
      <c r="S1" s="14" t="s">
        <v>79</v>
      </c>
    </row>
    <row r="2" spans="1:19" ht="17" customHeight="1" x14ac:dyDescent="0.2">
      <c r="A2" s="15" t="s">
        <v>14</v>
      </c>
      <c r="B2" s="15"/>
      <c r="C2" s="10">
        <v>4</v>
      </c>
      <c r="D2" s="10">
        <v>5</v>
      </c>
      <c r="E2" s="10">
        <v>0</v>
      </c>
      <c r="F2" s="10">
        <v>5</v>
      </c>
      <c r="G2" s="10">
        <v>5</v>
      </c>
      <c r="H2" s="10">
        <v>6</v>
      </c>
      <c r="I2" s="10">
        <v>8</v>
      </c>
      <c r="J2" s="12">
        <v>8</v>
      </c>
      <c r="K2" s="10">
        <v>6</v>
      </c>
      <c r="L2" s="10">
        <v>7</v>
      </c>
      <c r="M2" s="10">
        <v>6</v>
      </c>
      <c r="N2" s="10">
        <v>6</v>
      </c>
      <c r="O2" s="10">
        <v>6</v>
      </c>
      <c r="P2" s="10">
        <v>7</v>
      </c>
      <c r="Q2" s="10">
        <v>7</v>
      </c>
      <c r="R2" s="10">
        <v>8</v>
      </c>
      <c r="S2" s="10">
        <f>SUM(C2:R2)</f>
        <v>94</v>
      </c>
    </row>
    <row r="3" spans="1:19" ht="28" x14ac:dyDescent="0.2">
      <c r="A3" s="15" t="s">
        <v>22</v>
      </c>
      <c r="B3" s="15"/>
      <c r="C3" s="10">
        <v>4</v>
      </c>
      <c r="D3" s="10">
        <v>3</v>
      </c>
      <c r="E3" s="10"/>
      <c r="F3" s="10">
        <v>3</v>
      </c>
      <c r="G3" s="10">
        <v>3</v>
      </c>
      <c r="H3" s="10">
        <v>3</v>
      </c>
      <c r="I3" s="10" t="s">
        <v>81</v>
      </c>
      <c r="J3" s="12" t="s">
        <v>81</v>
      </c>
      <c r="K3" s="9">
        <v>3</v>
      </c>
      <c r="L3" s="9">
        <v>2</v>
      </c>
      <c r="M3" s="9">
        <v>3</v>
      </c>
      <c r="N3" s="10">
        <v>3</v>
      </c>
      <c r="O3" s="10">
        <v>2</v>
      </c>
      <c r="P3" s="10">
        <v>2</v>
      </c>
      <c r="Q3" s="10" t="s">
        <v>80</v>
      </c>
      <c r="R3" s="10" t="s">
        <v>17</v>
      </c>
      <c r="S3" s="8"/>
    </row>
    <row r="4" spans="1:19" x14ac:dyDescent="0.2">
      <c r="A4" s="15" t="s">
        <v>15</v>
      </c>
      <c r="B4" s="15"/>
      <c r="C4" s="10">
        <f>(C2*(C2-1)/2)*C3</f>
        <v>24</v>
      </c>
      <c r="D4" s="10">
        <f>(D2*(D2-1)/2)*D3</f>
        <v>30</v>
      </c>
      <c r="E4" s="10"/>
      <c r="F4" s="10">
        <f>(F2*(F2-1)/2)*F3</f>
        <v>30</v>
      </c>
      <c r="G4" s="10">
        <f>(G2*(G2-1)/2)*G3</f>
        <v>30</v>
      </c>
      <c r="H4" s="10">
        <f>(H2*(H2-1)/2)*H3</f>
        <v>45</v>
      </c>
      <c r="I4" s="10">
        <f>I2*(I2-1)</f>
        <v>56</v>
      </c>
      <c r="J4" s="10">
        <f>J2*(J2-1)</f>
        <v>56</v>
      </c>
      <c r="K4" s="10">
        <f>(K2*(K2-1)/2)*K3</f>
        <v>45</v>
      </c>
      <c r="L4" s="10">
        <f>(L2*(L2-1)/2)*L3</f>
        <v>42</v>
      </c>
      <c r="M4" s="10">
        <f>(M2*(M2-1)/2)*M3</f>
        <v>45</v>
      </c>
      <c r="N4" s="10">
        <f>(N2*(N2-1)/2)*N3</f>
        <v>45</v>
      </c>
      <c r="O4" s="10">
        <v>30</v>
      </c>
      <c r="P4" s="10">
        <v>42</v>
      </c>
      <c r="Q4" s="10">
        <f>Q2*(Q2-1)</f>
        <v>42</v>
      </c>
      <c r="R4" s="10"/>
      <c r="S4" s="8"/>
    </row>
    <row r="5" spans="1:19" ht="17" customHeight="1" x14ac:dyDescent="0.2">
      <c r="A5" s="15" t="s">
        <v>19</v>
      </c>
      <c r="B5" s="15"/>
      <c r="C5" s="10">
        <f>INT(C2/2)</f>
        <v>2</v>
      </c>
      <c r="D5" s="10">
        <f>INT(D2/2)</f>
        <v>2</v>
      </c>
      <c r="E5" s="10"/>
      <c r="F5" s="10">
        <f>INT(F2/2)</f>
        <v>2</v>
      </c>
      <c r="G5" s="10">
        <f>INT(G2/2)</f>
        <v>2</v>
      </c>
      <c r="H5" s="10">
        <f>INT(H2/2)</f>
        <v>3</v>
      </c>
      <c r="I5" s="10"/>
      <c r="J5" s="12"/>
      <c r="K5" s="10">
        <f t="shared" ref="K5:P5" si="0">INT(K2/2)</f>
        <v>3</v>
      </c>
      <c r="L5" s="10">
        <f t="shared" si="0"/>
        <v>3</v>
      </c>
      <c r="M5" s="10">
        <f t="shared" si="0"/>
        <v>3</v>
      </c>
      <c r="N5" s="10">
        <f t="shared" si="0"/>
        <v>3</v>
      </c>
      <c r="O5" s="10">
        <f t="shared" si="0"/>
        <v>3</v>
      </c>
      <c r="P5" s="10">
        <f t="shared" si="0"/>
        <v>3</v>
      </c>
      <c r="Q5" s="10"/>
      <c r="R5" s="10"/>
      <c r="S5" s="8"/>
    </row>
    <row r="6" spans="1:19" ht="17" customHeight="1" x14ac:dyDescent="0.2">
      <c r="A6" s="15" t="s">
        <v>16</v>
      </c>
      <c r="B6" s="15"/>
      <c r="C6" s="10">
        <f>C4/C5</f>
        <v>12</v>
      </c>
      <c r="D6" s="10">
        <f>D4/D5</f>
        <v>15</v>
      </c>
      <c r="E6" s="10"/>
      <c r="F6" s="11">
        <f>F4/F5</f>
        <v>15</v>
      </c>
      <c r="G6" s="11">
        <f>G4/G5</f>
        <v>15</v>
      </c>
      <c r="H6" s="11">
        <f>H4/H5</f>
        <v>15</v>
      </c>
      <c r="I6" s="10">
        <v>11</v>
      </c>
      <c r="J6" s="12">
        <v>11</v>
      </c>
      <c r="K6" s="10">
        <f t="shared" ref="K6:N6" si="1">K4/K5</f>
        <v>15</v>
      </c>
      <c r="L6" s="10">
        <f t="shared" si="1"/>
        <v>14</v>
      </c>
      <c r="M6" s="11">
        <f t="shared" si="1"/>
        <v>15</v>
      </c>
      <c r="N6" s="11">
        <f t="shared" si="1"/>
        <v>15</v>
      </c>
      <c r="O6" s="11">
        <v>10</v>
      </c>
      <c r="P6" s="11">
        <v>14</v>
      </c>
      <c r="Q6" s="10">
        <v>14</v>
      </c>
      <c r="R6" s="10">
        <f>R2</f>
        <v>8</v>
      </c>
      <c r="S6" s="8"/>
    </row>
    <row r="7" spans="1:19" ht="17" customHeight="1" x14ac:dyDescent="0.2">
      <c r="A7" s="15" t="s">
        <v>18</v>
      </c>
      <c r="B7" s="15"/>
      <c r="C7" s="10">
        <v>2</v>
      </c>
      <c r="D7" s="10">
        <v>3</v>
      </c>
      <c r="E7" s="10"/>
      <c r="F7" s="10">
        <v>3</v>
      </c>
      <c r="G7" s="56">
        <v>4</v>
      </c>
      <c r="H7" s="57"/>
      <c r="I7" s="10">
        <v>3</v>
      </c>
      <c r="J7" s="12">
        <v>3</v>
      </c>
      <c r="K7" s="13">
        <v>3</v>
      </c>
      <c r="L7" s="13">
        <v>3</v>
      </c>
      <c r="M7" s="13">
        <v>3</v>
      </c>
      <c r="N7" s="9">
        <v>3</v>
      </c>
      <c r="O7" s="9">
        <v>3</v>
      </c>
      <c r="P7" s="10">
        <v>3</v>
      </c>
      <c r="Q7" s="10">
        <v>3</v>
      </c>
      <c r="R7" s="10">
        <v>0</v>
      </c>
      <c r="S7" s="8"/>
    </row>
    <row r="8" spans="1:19" x14ac:dyDescent="0.2">
      <c r="A8" s="3" t="s">
        <v>72</v>
      </c>
      <c r="B8" s="3"/>
      <c r="C8" s="46" t="s">
        <v>73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8"/>
      <c r="S8" s="2"/>
    </row>
    <row r="9" spans="1:19" x14ac:dyDescent="0.2">
      <c r="A9" s="3" t="s">
        <v>71</v>
      </c>
      <c r="B9" s="3"/>
      <c r="C9" s="3"/>
      <c r="D9" s="3"/>
      <c r="E9" s="3"/>
      <c r="F9" s="3"/>
      <c r="G9" s="6"/>
      <c r="H9" s="6"/>
      <c r="I9" s="3"/>
      <c r="J9" s="3"/>
      <c r="K9" s="3"/>
      <c r="L9" s="3"/>
      <c r="M9" s="3"/>
      <c r="N9" s="6"/>
      <c r="O9" s="6"/>
      <c r="P9" s="3"/>
      <c r="Q9" s="3"/>
      <c r="R9" s="3"/>
      <c r="S9" s="2"/>
    </row>
    <row r="10" spans="1:19" x14ac:dyDescent="0.2">
      <c r="A10" s="3" t="s">
        <v>26</v>
      </c>
      <c r="B10" s="6"/>
      <c r="C10" s="3"/>
      <c r="D10" s="3"/>
      <c r="E10" s="3"/>
      <c r="F10" s="3"/>
      <c r="G10" s="6"/>
      <c r="H10" s="6"/>
      <c r="I10" s="3"/>
      <c r="J10" s="3"/>
      <c r="K10" s="3"/>
      <c r="L10" s="3"/>
      <c r="M10" s="3"/>
      <c r="N10" s="6"/>
      <c r="O10" s="6"/>
      <c r="P10" s="3">
        <v>1</v>
      </c>
      <c r="Q10" s="3"/>
      <c r="R10" s="3"/>
      <c r="S10" s="2"/>
    </row>
    <row r="11" spans="1:19" x14ac:dyDescent="0.2">
      <c r="A11" s="3" t="s">
        <v>25</v>
      </c>
      <c r="B11" s="3">
        <v>1</v>
      </c>
      <c r="C11" s="3">
        <v>1</v>
      </c>
      <c r="D11" s="3">
        <v>1</v>
      </c>
      <c r="E11" s="3"/>
      <c r="F11" s="3">
        <v>1</v>
      </c>
      <c r="G11" s="3">
        <v>1</v>
      </c>
      <c r="H11" s="3">
        <v>1</v>
      </c>
      <c r="I11" s="3">
        <v>1</v>
      </c>
      <c r="J11" s="3"/>
      <c r="K11" s="3">
        <v>1</v>
      </c>
      <c r="L11" s="3">
        <v>1</v>
      </c>
      <c r="M11" s="3">
        <v>1</v>
      </c>
      <c r="N11" s="3">
        <v>1</v>
      </c>
      <c r="O11" s="3">
        <v>1</v>
      </c>
      <c r="P11" s="3">
        <v>2</v>
      </c>
      <c r="Q11" s="3">
        <v>1</v>
      </c>
      <c r="R11" s="3"/>
      <c r="S11" s="2"/>
    </row>
    <row r="12" spans="1:19" x14ac:dyDescent="0.2">
      <c r="A12" s="3" t="s">
        <v>27</v>
      </c>
      <c r="B12" s="19">
        <v>2</v>
      </c>
      <c r="C12" s="3">
        <v>2</v>
      </c>
      <c r="D12" s="3">
        <v>2</v>
      </c>
      <c r="E12" s="3"/>
      <c r="F12" s="3">
        <v>2</v>
      </c>
      <c r="G12" s="3">
        <v>2</v>
      </c>
      <c r="H12" s="3">
        <v>2</v>
      </c>
      <c r="I12" s="3">
        <v>2</v>
      </c>
      <c r="J12" s="3">
        <v>1</v>
      </c>
      <c r="K12" s="3">
        <v>2</v>
      </c>
      <c r="L12" s="3">
        <v>2</v>
      </c>
      <c r="M12" s="3">
        <v>2</v>
      </c>
      <c r="N12" s="3">
        <v>2</v>
      </c>
      <c r="O12" s="3">
        <v>2</v>
      </c>
      <c r="P12" s="3">
        <v>3</v>
      </c>
      <c r="Q12" s="3">
        <v>2</v>
      </c>
      <c r="R12" s="3"/>
      <c r="S12" s="2"/>
    </row>
    <row r="13" spans="1:19" x14ac:dyDescent="0.2">
      <c r="A13" s="3" t="s">
        <v>28</v>
      </c>
      <c r="B13" s="3">
        <v>3</v>
      </c>
      <c r="C13" s="3" t="s">
        <v>23</v>
      </c>
      <c r="D13" s="3">
        <v>3</v>
      </c>
      <c r="E13" s="3"/>
      <c r="F13" s="3">
        <v>3</v>
      </c>
      <c r="G13" s="35" t="s">
        <v>82</v>
      </c>
      <c r="H13" s="36"/>
      <c r="I13" s="3" t="s">
        <v>23</v>
      </c>
      <c r="J13" s="3" t="s">
        <v>23</v>
      </c>
      <c r="K13" s="3">
        <v>3</v>
      </c>
      <c r="L13" s="3">
        <v>3</v>
      </c>
      <c r="M13" s="3">
        <v>3</v>
      </c>
      <c r="N13" s="3">
        <v>3</v>
      </c>
      <c r="O13" s="3" t="s">
        <v>23</v>
      </c>
      <c r="P13" s="3">
        <v>4</v>
      </c>
      <c r="Q13" s="3">
        <v>3</v>
      </c>
      <c r="R13" s="3"/>
      <c r="S13" s="2"/>
    </row>
    <row r="14" spans="1:19" x14ac:dyDescent="0.2">
      <c r="A14" s="3" t="s">
        <v>29</v>
      </c>
      <c r="B14" s="3">
        <v>4</v>
      </c>
      <c r="C14" s="3">
        <v>3</v>
      </c>
      <c r="D14" s="3">
        <v>4</v>
      </c>
      <c r="E14" s="3"/>
      <c r="F14" s="3">
        <v>4</v>
      </c>
      <c r="G14" s="3">
        <v>3</v>
      </c>
      <c r="H14" s="3">
        <v>3</v>
      </c>
      <c r="I14" s="3">
        <v>3</v>
      </c>
      <c r="J14" s="3">
        <v>2</v>
      </c>
      <c r="K14" s="3">
        <v>4</v>
      </c>
      <c r="L14" s="3">
        <v>4</v>
      </c>
      <c r="M14" s="3">
        <v>4</v>
      </c>
      <c r="N14" s="3">
        <v>4</v>
      </c>
      <c r="O14" s="3">
        <v>3</v>
      </c>
      <c r="P14" s="3">
        <v>5</v>
      </c>
      <c r="Q14" s="3">
        <v>4</v>
      </c>
      <c r="R14" s="3"/>
      <c r="S14" s="2"/>
    </row>
    <row r="15" spans="1:19" x14ac:dyDescent="0.2">
      <c r="A15" s="3" t="s">
        <v>30</v>
      </c>
      <c r="B15" s="3">
        <v>5</v>
      </c>
      <c r="C15" s="3" t="s">
        <v>23</v>
      </c>
      <c r="D15" s="3" t="s">
        <v>23</v>
      </c>
      <c r="E15" s="3"/>
      <c r="F15" s="3" t="s">
        <v>23</v>
      </c>
      <c r="G15" s="6">
        <v>4</v>
      </c>
      <c r="H15" s="6">
        <v>4</v>
      </c>
      <c r="I15" s="3">
        <v>4</v>
      </c>
      <c r="J15" s="3">
        <v>3</v>
      </c>
      <c r="K15" s="3" t="s">
        <v>23</v>
      </c>
      <c r="L15" s="3" t="s">
        <v>23</v>
      </c>
      <c r="M15" s="3" t="s">
        <v>23</v>
      </c>
      <c r="N15" s="6" t="s">
        <v>23</v>
      </c>
      <c r="O15" s="6">
        <v>4</v>
      </c>
      <c r="P15" s="3">
        <v>6</v>
      </c>
      <c r="Q15" s="3">
        <v>5</v>
      </c>
      <c r="R15" s="3"/>
      <c r="S15" s="2"/>
    </row>
    <row r="16" spans="1:19" x14ac:dyDescent="0.2">
      <c r="A16" s="3" t="s">
        <v>31</v>
      </c>
      <c r="B16" s="6"/>
      <c r="C16" s="37" t="s">
        <v>11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9"/>
      <c r="S16" s="2"/>
    </row>
    <row r="17" spans="1:19" x14ac:dyDescent="0.2">
      <c r="A17" s="3" t="s">
        <v>32</v>
      </c>
      <c r="B17" s="3"/>
      <c r="C17" s="40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2"/>
      <c r="S17" s="6"/>
    </row>
    <row r="18" spans="1:19" x14ac:dyDescent="0.2">
      <c r="A18" s="3" t="s">
        <v>33</v>
      </c>
      <c r="B18" s="3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5"/>
      <c r="S18" s="2"/>
    </row>
    <row r="19" spans="1:19" x14ac:dyDescent="0.2">
      <c r="A19" s="3" t="s">
        <v>34</v>
      </c>
      <c r="B19" s="3">
        <v>6</v>
      </c>
      <c r="C19" s="3">
        <v>4</v>
      </c>
      <c r="D19" s="3">
        <v>5</v>
      </c>
      <c r="E19" s="3"/>
      <c r="F19" s="3">
        <v>5</v>
      </c>
      <c r="G19" s="3">
        <v>5</v>
      </c>
      <c r="H19" s="3">
        <v>5</v>
      </c>
      <c r="I19" s="3">
        <v>5</v>
      </c>
      <c r="J19" s="17">
        <v>4</v>
      </c>
      <c r="K19" s="3">
        <v>5</v>
      </c>
      <c r="L19" s="3">
        <v>5</v>
      </c>
      <c r="M19" s="20">
        <v>5</v>
      </c>
      <c r="N19" s="20">
        <v>5</v>
      </c>
      <c r="O19" s="20">
        <v>5</v>
      </c>
      <c r="P19" s="3">
        <v>7</v>
      </c>
      <c r="Q19" s="6">
        <v>6</v>
      </c>
      <c r="R19" s="3"/>
      <c r="S19" s="2"/>
    </row>
    <row r="20" spans="1:19" x14ac:dyDescent="0.2">
      <c r="A20" s="3" t="s">
        <v>35</v>
      </c>
      <c r="B20" s="3">
        <v>7</v>
      </c>
      <c r="C20" s="3" t="s">
        <v>23</v>
      </c>
      <c r="D20" s="3" t="s">
        <v>82</v>
      </c>
      <c r="E20" s="3"/>
      <c r="F20" s="3" t="s">
        <v>82</v>
      </c>
      <c r="G20" s="35" t="s">
        <v>82</v>
      </c>
      <c r="H20" s="36"/>
      <c r="I20" s="3">
        <v>6</v>
      </c>
      <c r="J20" s="17" t="s">
        <v>82</v>
      </c>
      <c r="K20" s="3" t="s">
        <v>82</v>
      </c>
      <c r="L20" s="3" t="s">
        <v>82</v>
      </c>
      <c r="M20" s="20" t="s">
        <v>82</v>
      </c>
      <c r="N20" s="20" t="s">
        <v>82</v>
      </c>
      <c r="O20" s="20">
        <v>6</v>
      </c>
      <c r="P20" s="3">
        <v>8</v>
      </c>
      <c r="Q20" s="6" t="s">
        <v>82</v>
      </c>
      <c r="R20" s="3"/>
      <c r="S20" s="2"/>
    </row>
    <row r="21" spans="1:19" x14ac:dyDescent="0.2">
      <c r="A21" s="3" t="s">
        <v>36</v>
      </c>
      <c r="B21" s="3">
        <v>8</v>
      </c>
      <c r="C21" s="3">
        <v>5</v>
      </c>
      <c r="D21" s="3">
        <v>6</v>
      </c>
      <c r="E21" s="3"/>
      <c r="F21" s="3">
        <v>6</v>
      </c>
      <c r="G21" s="3">
        <v>6</v>
      </c>
      <c r="H21" s="3">
        <v>6</v>
      </c>
      <c r="I21" s="3">
        <v>7</v>
      </c>
      <c r="J21" s="17">
        <v>5</v>
      </c>
      <c r="K21" s="3">
        <v>6</v>
      </c>
      <c r="L21" s="3">
        <v>6</v>
      </c>
      <c r="M21" s="20">
        <v>6</v>
      </c>
      <c r="N21" s="20">
        <v>6</v>
      </c>
      <c r="O21" s="20">
        <v>7</v>
      </c>
      <c r="P21" s="3">
        <v>9</v>
      </c>
      <c r="Q21" s="6">
        <v>7</v>
      </c>
      <c r="R21" s="3"/>
      <c r="S21" s="2"/>
    </row>
    <row r="22" spans="1:19" x14ac:dyDescent="0.2">
      <c r="A22" s="3" t="s">
        <v>37</v>
      </c>
      <c r="B22" s="3">
        <v>9</v>
      </c>
      <c r="C22" s="3">
        <v>6</v>
      </c>
      <c r="D22" s="3">
        <v>7</v>
      </c>
      <c r="E22" s="3"/>
      <c r="F22" s="3">
        <v>7</v>
      </c>
      <c r="G22" s="6">
        <v>7</v>
      </c>
      <c r="H22" s="6">
        <v>7</v>
      </c>
      <c r="I22" s="3">
        <v>8</v>
      </c>
      <c r="J22" s="3" t="s">
        <v>23</v>
      </c>
      <c r="K22" s="3">
        <v>7</v>
      </c>
      <c r="L22" s="3">
        <v>7</v>
      </c>
      <c r="M22" s="3">
        <v>7</v>
      </c>
      <c r="N22" s="3">
        <v>7</v>
      </c>
      <c r="O22" s="3">
        <v>8</v>
      </c>
      <c r="P22" s="3">
        <v>10</v>
      </c>
      <c r="Q22" s="6">
        <v>8</v>
      </c>
      <c r="R22" s="3"/>
      <c r="S22" s="2"/>
    </row>
    <row r="23" spans="1:19" x14ac:dyDescent="0.2">
      <c r="A23" s="3" t="s">
        <v>84</v>
      </c>
      <c r="B23" s="3">
        <v>10</v>
      </c>
      <c r="C23" s="3">
        <v>7</v>
      </c>
      <c r="D23" s="3">
        <v>8</v>
      </c>
      <c r="E23" s="3"/>
      <c r="F23" s="3">
        <v>8</v>
      </c>
      <c r="G23" s="6">
        <v>8</v>
      </c>
      <c r="H23" s="6">
        <v>8</v>
      </c>
      <c r="I23" s="3">
        <v>9</v>
      </c>
      <c r="J23" s="3">
        <v>6</v>
      </c>
      <c r="K23" s="3">
        <v>8</v>
      </c>
      <c r="L23" s="3">
        <v>8</v>
      </c>
      <c r="M23" s="20">
        <v>8</v>
      </c>
      <c r="N23" s="20">
        <v>8</v>
      </c>
      <c r="O23" s="20">
        <v>9</v>
      </c>
      <c r="P23" s="3">
        <v>11</v>
      </c>
      <c r="Q23" s="6">
        <v>9</v>
      </c>
      <c r="R23" s="3"/>
      <c r="S23" s="2"/>
    </row>
    <row r="24" spans="1:19" x14ac:dyDescent="0.2">
      <c r="A24" s="3" t="s">
        <v>38</v>
      </c>
      <c r="B24" s="3">
        <v>11</v>
      </c>
      <c r="C24" s="3" t="s">
        <v>23</v>
      </c>
      <c r="D24" s="3" t="s">
        <v>23</v>
      </c>
      <c r="E24" s="3"/>
      <c r="F24" s="3" t="s">
        <v>23</v>
      </c>
      <c r="G24" s="6" t="s">
        <v>23</v>
      </c>
      <c r="H24" s="6" t="s">
        <v>23</v>
      </c>
      <c r="I24" s="3" t="s">
        <v>23</v>
      </c>
      <c r="J24" s="3" t="s">
        <v>23</v>
      </c>
      <c r="K24" s="3" t="s">
        <v>23</v>
      </c>
      <c r="L24" s="3" t="s">
        <v>23</v>
      </c>
      <c r="M24" s="3" t="s">
        <v>23</v>
      </c>
      <c r="N24" s="3" t="s">
        <v>23</v>
      </c>
      <c r="O24" s="3" t="s">
        <v>23</v>
      </c>
      <c r="P24" s="3">
        <v>12</v>
      </c>
      <c r="Q24" s="6" t="s">
        <v>23</v>
      </c>
      <c r="R24" s="3"/>
      <c r="S24" s="2"/>
    </row>
    <row r="25" spans="1:19" x14ac:dyDescent="0.2">
      <c r="A25" s="3" t="s">
        <v>39</v>
      </c>
      <c r="B25" s="3"/>
      <c r="C25" s="37">
        <v>1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9"/>
      <c r="S25" s="2"/>
    </row>
    <row r="26" spans="1:19" x14ac:dyDescent="0.2">
      <c r="A26" s="3" t="s">
        <v>40</v>
      </c>
      <c r="B26" s="3"/>
      <c r="C26" s="40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2"/>
      <c r="S26" s="2"/>
    </row>
    <row r="27" spans="1:19" x14ac:dyDescent="0.2">
      <c r="A27" s="3" t="s">
        <v>41</v>
      </c>
      <c r="B27" s="3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5"/>
      <c r="S27" s="2"/>
    </row>
    <row r="28" spans="1:19" x14ac:dyDescent="0.2">
      <c r="A28" s="3" t="s">
        <v>42</v>
      </c>
      <c r="B28" s="3">
        <v>12</v>
      </c>
      <c r="C28" s="3" t="s">
        <v>23</v>
      </c>
      <c r="D28" s="3">
        <v>9</v>
      </c>
      <c r="E28" s="3"/>
      <c r="F28" s="3">
        <v>9</v>
      </c>
      <c r="G28" s="6">
        <v>9</v>
      </c>
      <c r="H28" s="6">
        <v>9</v>
      </c>
      <c r="I28" s="3">
        <v>10</v>
      </c>
      <c r="J28" s="7">
        <v>7</v>
      </c>
      <c r="K28" s="3">
        <v>9</v>
      </c>
      <c r="L28" s="3">
        <v>9</v>
      </c>
      <c r="M28" s="20">
        <v>9</v>
      </c>
      <c r="N28" s="20">
        <v>9</v>
      </c>
      <c r="O28" s="20">
        <v>10</v>
      </c>
      <c r="P28" s="3">
        <v>13</v>
      </c>
      <c r="Q28" s="3">
        <v>10</v>
      </c>
      <c r="R28" s="3"/>
      <c r="S28" s="2"/>
    </row>
    <row r="29" spans="1:19" x14ac:dyDescent="0.2">
      <c r="A29" s="3" t="s">
        <v>43</v>
      </c>
      <c r="B29" s="3">
        <v>13</v>
      </c>
      <c r="C29" s="3">
        <v>8</v>
      </c>
      <c r="D29" s="3">
        <v>10</v>
      </c>
      <c r="E29" s="3"/>
      <c r="F29" s="3">
        <v>10</v>
      </c>
      <c r="G29" s="6">
        <v>10</v>
      </c>
      <c r="H29" s="6">
        <v>10</v>
      </c>
      <c r="I29" s="3">
        <v>11</v>
      </c>
      <c r="J29" s="7" t="s">
        <v>23</v>
      </c>
      <c r="K29" s="3">
        <v>10</v>
      </c>
      <c r="L29" s="3" t="s">
        <v>23</v>
      </c>
      <c r="M29" s="20">
        <v>10</v>
      </c>
      <c r="N29" s="20">
        <v>10</v>
      </c>
      <c r="O29" s="20" t="s">
        <v>23</v>
      </c>
      <c r="P29" s="3">
        <v>14</v>
      </c>
      <c r="Q29" s="3" t="s">
        <v>23</v>
      </c>
      <c r="R29" s="3"/>
      <c r="S29" s="2"/>
    </row>
    <row r="30" spans="1:19" x14ac:dyDescent="0.2">
      <c r="A30" s="3" t="s">
        <v>44</v>
      </c>
      <c r="B30" s="3">
        <v>14</v>
      </c>
      <c r="C30" s="3" t="s">
        <v>82</v>
      </c>
      <c r="D30" s="3" t="s">
        <v>82</v>
      </c>
      <c r="E30" s="3"/>
      <c r="F30" s="3" t="s">
        <v>82</v>
      </c>
      <c r="G30" s="35" t="s">
        <v>82</v>
      </c>
      <c r="H30" s="36"/>
      <c r="I30" s="3" t="s">
        <v>23</v>
      </c>
      <c r="J30" s="7" t="s">
        <v>82</v>
      </c>
      <c r="K30" s="3" t="s">
        <v>82</v>
      </c>
      <c r="L30" s="3" t="s">
        <v>82</v>
      </c>
      <c r="M30" s="20" t="s">
        <v>82</v>
      </c>
      <c r="N30" s="20" t="s">
        <v>82</v>
      </c>
      <c r="O30" s="58" t="s">
        <v>89</v>
      </c>
      <c r="P30" s="59"/>
      <c r="Q30" s="3" t="s">
        <v>82</v>
      </c>
      <c r="R30" s="3"/>
      <c r="S30" s="2"/>
    </row>
    <row r="31" spans="1:19" x14ac:dyDescent="0.2">
      <c r="A31" s="3" t="s">
        <v>45</v>
      </c>
      <c r="B31" s="3"/>
      <c r="C31" s="37" t="s">
        <v>12</v>
      </c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9"/>
      <c r="S31" s="2"/>
    </row>
    <row r="32" spans="1:19" x14ac:dyDescent="0.2">
      <c r="A32" s="3" t="s">
        <v>46</v>
      </c>
      <c r="B32" s="3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5"/>
      <c r="S32" s="2"/>
    </row>
    <row r="33" spans="1:19" x14ac:dyDescent="0.2">
      <c r="A33" s="3" t="s">
        <v>47</v>
      </c>
      <c r="B33" s="3">
        <v>15</v>
      </c>
      <c r="C33" s="3" t="s">
        <v>23</v>
      </c>
      <c r="D33" s="3">
        <v>11</v>
      </c>
      <c r="E33" s="3"/>
      <c r="F33" s="3">
        <v>11</v>
      </c>
      <c r="G33" s="6">
        <v>11</v>
      </c>
      <c r="H33" s="6">
        <v>11</v>
      </c>
      <c r="I33" s="33"/>
      <c r="J33" s="7">
        <v>8</v>
      </c>
      <c r="K33" s="3">
        <v>11</v>
      </c>
      <c r="L33" s="3">
        <v>10</v>
      </c>
      <c r="M33" s="20">
        <v>11</v>
      </c>
      <c r="N33" s="20">
        <v>11</v>
      </c>
      <c r="O33" s="33"/>
      <c r="P33" s="33"/>
      <c r="Q33" s="3">
        <v>11</v>
      </c>
      <c r="R33" s="3"/>
      <c r="S33" s="21" t="s">
        <v>90</v>
      </c>
    </row>
    <row r="34" spans="1:19" x14ac:dyDescent="0.2">
      <c r="A34" s="3" t="s">
        <v>48</v>
      </c>
      <c r="B34" s="3">
        <v>16</v>
      </c>
      <c r="C34" s="3">
        <v>9</v>
      </c>
      <c r="D34" s="3">
        <v>12</v>
      </c>
      <c r="E34" s="3"/>
      <c r="F34" s="3">
        <v>12</v>
      </c>
      <c r="G34" s="6">
        <v>12</v>
      </c>
      <c r="H34" s="6">
        <v>12</v>
      </c>
      <c r="I34" s="33"/>
      <c r="J34" s="7">
        <v>9</v>
      </c>
      <c r="K34" s="3">
        <v>12</v>
      </c>
      <c r="L34" s="3">
        <v>11</v>
      </c>
      <c r="M34" s="3">
        <v>12</v>
      </c>
      <c r="N34" s="3">
        <v>12</v>
      </c>
      <c r="O34" s="33"/>
      <c r="P34" s="33"/>
      <c r="Q34" s="3">
        <v>12</v>
      </c>
      <c r="R34" s="3"/>
      <c r="S34" s="2"/>
    </row>
    <row r="35" spans="1:19" x14ac:dyDescent="0.2">
      <c r="A35" s="3" t="s">
        <v>52</v>
      </c>
      <c r="B35" s="3">
        <v>17</v>
      </c>
      <c r="C35" s="3" t="s">
        <v>23</v>
      </c>
      <c r="D35" s="3" t="s">
        <v>23</v>
      </c>
      <c r="E35" s="3"/>
      <c r="F35" s="3" t="s">
        <v>23</v>
      </c>
      <c r="G35" s="6" t="s">
        <v>23</v>
      </c>
      <c r="H35" s="6" t="s">
        <v>23</v>
      </c>
      <c r="I35" s="33"/>
      <c r="J35" s="7" t="s">
        <v>23</v>
      </c>
      <c r="K35" s="3" t="s">
        <v>23</v>
      </c>
      <c r="L35" s="3" t="s">
        <v>23</v>
      </c>
      <c r="M35" s="3" t="s">
        <v>23</v>
      </c>
      <c r="N35" s="3" t="s">
        <v>23</v>
      </c>
      <c r="O35" s="33"/>
      <c r="P35" s="33"/>
      <c r="Q35" s="3" t="s">
        <v>23</v>
      </c>
      <c r="R35" s="3"/>
      <c r="S35" s="2"/>
    </row>
    <row r="36" spans="1:19" x14ac:dyDescent="0.2">
      <c r="A36" s="3" t="s">
        <v>49</v>
      </c>
      <c r="B36" s="3">
        <v>18</v>
      </c>
      <c r="C36" s="3">
        <v>10</v>
      </c>
      <c r="D36" s="3">
        <v>13</v>
      </c>
      <c r="E36" s="3"/>
      <c r="F36" s="3">
        <v>13</v>
      </c>
      <c r="G36" s="6">
        <v>13</v>
      </c>
      <c r="H36" s="6">
        <v>13</v>
      </c>
      <c r="I36" s="33"/>
      <c r="J36" s="7">
        <v>10</v>
      </c>
      <c r="K36" s="3">
        <v>13</v>
      </c>
      <c r="L36" s="3">
        <v>12</v>
      </c>
      <c r="M36" s="20">
        <v>13</v>
      </c>
      <c r="N36" s="20">
        <v>13</v>
      </c>
      <c r="O36" s="34"/>
      <c r="P36" s="33"/>
      <c r="Q36" s="3">
        <v>13</v>
      </c>
      <c r="R36" s="3"/>
      <c r="S36" s="2"/>
    </row>
    <row r="37" spans="1:19" x14ac:dyDescent="0.2">
      <c r="A37" s="3" t="s">
        <v>50</v>
      </c>
      <c r="B37" s="3">
        <v>19</v>
      </c>
      <c r="C37" s="3">
        <v>11</v>
      </c>
      <c r="D37" s="3">
        <v>14</v>
      </c>
      <c r="E37" s="3"/>
      <c r="F37" s="3">
        <v>14</v>
      </c>
      <c r="G37" s="6">
        <v>14</v>
      </c>
      <c r="H37" s="6">
        <v>14</v>
      </c>
      <c r="I37" s="33"/>
      <c r="J37" s="7">
        <v>11</v>
      </c>
      <c r="K37" s="3">
        <v>14</v>
      </c>
      <c r="L37" s="3">
        <v>13</v>
      </c>
      <c r="M37" s="3">
        <v>14</v>
      </c>
      <c r="N37" s="3">
        <v>14</v>
      </c>
      <c r="O37" s="33"/>
      <c r="P37" s="33"/>
      <c r="Q37" s="3">
        <v>14</v>
      </c>
      <c r="R37" s="3"/>
      <c r="S37" s="2"/>
    </row>
    <row r="38" spans="1:19" x14ac:dyDescent="0.2">
      <c r="A38" s="3" t="s">
        <v>51</v>
      </c>
      <c r="B38" s="3"/>
      <c r="C38" s="37" t="s">
        <v>13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9"/>
      <c r="S38" s="2"/>
    </row>
    <row r="39" spans="1:19" x14ac:dyDescent="0.2">
      <c r="A39" s="3" t="s">
        <v>53</v>
      </c>
      <c r="B39" s="3"/>
      <c r="C39" s="40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2"/>
      <c r="S39" s="2"/>
    </row>
    <row r="40" spans="1:19" x14ac:dyDescent="0.2">
      <c r="A40" s="3" t="s">
        <v>54</v>
      </c>
      <c r="B40" s="3"/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5"/>
      <c r="S40" s="2"/>
    </row>
    <row r="41" spans="1:19" x14ac:dyDescent="0.2">
      <c r="A41" s="3" t="s">
        <v>55</v>
      </c>
      <c r="B41" s="3">
        <v>20</v>
      </c>
      <c r="C41" s="3" t="s">
        <v>23</v>
      </c>
      <c r="D41" s="3" t="s">
        <v>23</v>
      </c>
      <c r="E41" s="3"/>
      <c r="F41" s="3" t="s">
        <v>23</v>
      </c>
      <c r="G41" s="3">
        <v>15</v>
      </c>
      <c r="H41" s="3">
        <v>15</v>
      </c>
      <c r="I41" s="33"/>
      <c r="J41" s="3" t="s">
        <v>23</v>
      </c>
      <c r="K41" s="3" t="s">
        <v>23</v>
      </c>
      <c r="L41" s="3" t="s">
        <v>23</v>
      </c>
      <c r="M41" s="3" t="s">
        <v>23</v>
      </c>
      <c r="N41" s="3" t="s">
        <v>23</v>
      </c>
      <c r="O41" s="33"/>
      <c r="P41" s="33"/>
      <c r="Q41" s="3" t="s">
        <v>23</v>
      </c>
      <c r="R41" s="3"/>
      <c r="S41" s="21" t="s">
        <v>78</v>
      </c>
    </row>
    <row r="42" spans="1:19" x14ac:dyDescent="0.2">
      <c r="A42" s="3" t="s">
        <v>56</v>
      </c>
      <c r="B42" s="3">
        <v>21</v>
      </c>
      <c r="C42" s="3">
        <v>12</v>
      </c>
      <c r="D42" s="3">
        <v>15</v>
      </c>
      <c r="E42" s="3"/>
      <c r="F42" s="3">
        <v>15</v>
      </c>
      <c r="G42" s="31" t="s">
        <v>23</v>
      </c>
      <c r="H42" s="32" t="s">
        <v>23</v>
      </c>
      <c r="I42" s="33"/>
      <c r="J42" s="3" t="s">
        <v>23</v>
      </c>
      <c r="K42" s="3">
        <v>15</v>
      </c>
      <c r="L42" s="3">
        <v>14</v>
      </c>
      <c r="M42" s="3">
        <v>15</v>
      </c>
      <c r="N42" s="3">
        <v>15</v>
      </c>
      <c r="O42" s="33"/>
      <c r="P42" s="33"/>
      <c r="Q42" s="3" t="s">
        <v>23</v>
      </c>
      <c r="R42" s="3"/>
      <c r="S42" s="21" t="s">
        <v>77</v>
      </c>
    </row>
    <row r="43" spans="1:19" x14ac:dyDescent="0.2">
      <c r="A43" s="3" t="s">
        <v>57</v>
      </c>
      <c r="B43" s="3">
        <v>22</v>
      </c>
      <c r="C43" s="3" t="s">
        <v>82</v>
      </c>
      <c r="D43" s="3" t="s">
        <v>82</v>
      </c>
      <c r="E43" s="3"/>
      <c r="F43" s="3" t="s">
        <v>82</v>
      </c>
      <c r="G43" s="35" t="s">
        <v>82</v>
      </c>
      <c r="H43" s="36"/>
      <c r="I43" s="33"/>
      <c r="J43" s="3" t="s">
        <v>82</v>
      </c>
      <c r="K43" s="3" t="s">
        <v>82</v>
      </c>
      <c r="L43" s="3" t="s">
        <v>82</v>
      </c>
      <c r="M43" s="3" t="s">
        <v>82</v>
      </c>
      <c r="N43" s="3" t="s">
        <v>82</v>
      </c>
      <c r="O43" s="33"/>
      <c r="P43" s="33"/>
      <c r="Q43" s="3" t="s">
        <v>82</v>
      </c>
      <c r="R43" s="3"/>
      <c r="S43" s="21" t="s">
        <v>76</v>
      </c>
    </row>
    <row r="44" spans="1:19" x14ac:dyDescent="0.2">
      <c r="A44" s="3" t="s">
        <v>58</v>
      </c>
      <c r="B44" s="3">
        <v>23</v>
      </c>
      <c r="C44" s="3" t="s">
        <v>23</v>
      </c>
      <c r="D44" s="3" t="s">
        <v>23</v>
      </c>
      <c r="E44" s="3"/>
      <c r="F44" s="3" t="s">
        <v>23</v>
      </c>
      <c r="G44" s="35" t="s">
        <v>89</v>
      </c>
      <c r="H44" s="36"/>
      <c r="I44" s="33"/>
      <c r="J44" s="7" t="s">
        <v>23</v>
      </c>
      <c r="K44" s="3" t="s">
        <v>23</v>
      </c>
      <c r="L44" s="3" t="s">
        <v>23</v>
      </c>
      <c r="M44" s="3" t="s">
        <v>23</v>
      </c>
      <c r="N44" s="20" t="s">
        <v>23</v>
      </c>
      <c r="O44" s="34"/>
      <c r="P44" s="33"/>
      <c r="Q44" s="3" t="s">
        <v>23</v>
      </c>
      <c r="R44" s="3"/>
      <c r="S44" s="2"/>
    </row>
    <row r="45" spans="1:19" x14ac:dyDescent="0.2">
      <c r="A45" s="3" t="s">
        <v>59</v>
      </c>
      <c r="B45" s="3"/>
      <c r="C45" s="46" t="s">
        <v>74</v>
      </c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8"/>
      <c r="S45" s="2"/>
    </row>
    <row r="46" spans="1:19" x14ac:dyDescent="0.2">
      <c r="A46" s="3" t="s">
        <v>60</v>
      </c>
      <c r="B46" s="6"/>
      <c r="C46" s="46" t="s">
        <v>75</v>
      </c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8"/>
      <c r="S46" s="2"/>
    </row>
    <row r="47" spans="1:19" x14ac:dyDescent="0.2">
      <c r="A47" s="3" t="s">
        <v>61</v>
      </c>
      <c r="B47" s="3">
        <v>24</v>
      </c>
      <c r="C47" s="3" t="s">
        <v>23</v>
      </c>
      <c r="D47" s="3" t="s">
        <v>23</v>
      </c>
      <c r="E47" s="3"/>
      <c r="F47" s="3" t="s">
        <v>23</v>
      </c>
      <c r="G47" s="6"/>
      <c r="H47" s="6"/>
      <c r="I47" s="33"/>
      <c r="J47" s="3" t="s">
        <v>23</v>
      </c>
      <c r="K47" s="3" t="s">
        <v>23</v>
      </c>
      <c r="L47" s="3" t="s">
        <v>23</v>
      </c>
      <c r="M47" s="3" t="s">
        <v>23</v>
      </c>
      <c r="N47" s="3" t="s">
        <v>23</v>
      </c>
      <c r="O47" s="33"/>
      <c r="P47" s="33"/>
      <c r="Q47" s="3" t="s">
        <v>23</v>
      </c>
      <c r="R47" s="3"/>
      <c r="S47" s="2"/>
    </row>
    <row r="48" spans="1:19" x14ac:dyDescent="0.2">
      <c r="A48" s="3" t="s">
        <v>62</v>
      </c>
      <c r="B48" s="3">
        <v>25</v>
      </c>
      <c r="C48" s="3" t="s">
        <v>23</v>
      </c>
      <c r="D48" s="3" t="s">
        <v>23</v>
      </c>
      <c r="E48" s="3"/>
      <c r="F48" s="3" t="s">
        <v>23</v>
      </c>
      <c r="G48" s="6"/>
      <c r="H48" s="6"/>
      <c r="I48" s="33"/>
      <c r="J48" s="3" t="s">
        <v>23</v>
      </c>
      <c r="K48" s="3" t="s">
        <v>23</v>
      </c>
      <c r="L48" s="3" t="s">
        <v>23</v>
      </c>
      <c r="M48" s="3" t="s">
        <v>23</v>
      </c>
      <c r="N48" s="3" t="s">
        <v>23</v>
      </c>
      <c r="O48" s="33"/>
      <c r="P48" s="33"/>
      <c r="Q48" s="3" t="s">
        <v>23</v>
      </c>
      <c r="R48" s="3"/>
      <c r="S48" s="2"/>
    </row>
    <row r="49" spans="1:19" x14ac:dyDescent="0.2">
      <c r="A49" s="3" t="s">
        <v>63</v>
      </c>
      <c r="B49" s="6">
        <v>26</v>
      </c>
      <c r="C49" s="3" t="s">
        <v>23</v>
      </c>
      <c r="D49" s="3" t="s">
        <v>23</v>
      </c>
      <c r="E49" s="3"/>
      <c r="F49" s="3" t="s">
        <v>23</v>
      </c>
      <c r="G49" s="3"/>
      <c r="H49" s="3"/>
      <c r="I49" s="33"/>
      <c r="J49" s="3" t="s">
        <v>23</v>
      </c>
      <c r="K49" s="3" t="s">
        <v>23</v>
      </c>
      <c r="L49" s="3" t="s">
        <v>23</v>
      </c>
      <c r="M49" s="3" t="s">
        <v>23</v>
      </c>
      <c r="N49" s="3" t="s">
        <v>23</v>
      </c>
      <c r="O49" s="33"/>
      <c r="P49" s="33"/>
      <c r="Q49" s="3" t="s">
        <v>23</v>
      </c>
      <c r="R49" s="3"/>
      <c r="S49" s="2"/>
    </row>
    <row r="50" spans="1:19" x14ac:dyDescent="0.2">
      <c r="A50" s="3" t="s">
        <v>64</v>
      </c>
      <c r="B50" s="6">
        <v>27</v>
      </c>
      <c r="C50" s="3" t="s">
        <v>23</v>
      </c>
      <c r="D50" s="3" t="s">
        <v>23</v>
      </c>
      <c r="E50" s="3"/>
      <c r="F50" s="3" t="s">
        <v>23</v>
      </c>
      <c r="G50" s="3"/>
      <c r="H50" s="3"/>
      <c r="I50" s="33"/>
      <c r="J50" s="3" t="s">
        <v>23</v>
      </c>
      <c r="K50" s="3" t="s">
        <v>23</v>
      </c>
      <c r="L50" s="3" t="s">
        <v>23</v>
      </c>
      <c r="M50" s="3" t="s">
        <v>23</v>
      </c>
      <c r="N50" s="3" t="s">
        <v>23</v>
      </c>
      <c r="O50" s="33"/>
      <c r="P50" s="33"/>
      <c r="Q50" s="3" t="s">
        <v>23</v>
      </c>
      <c r="R50" s="3"/>
      <c r="S50" s="2"/>
    </row>
    <row r="51" spans="1:19" x14ac:dyDescent="0.2">
      <c r="A51" s="3" t="s">
        <v>65</v>
      </c>
      <c r="B51" s="3">
        <v>28</v>
      </c>
      <c r="C51" s="3" t="s">
        <v>23</v>
      </c>
      <c r="D51" s="3" t="s">
        <v>23</v>
      </c>
      <c r="E51" s="3"/>
      <c r="F51" s="3" t="s">
        <v>23</v>
      </c>
      <c r="G51" s="3"/>
      <c r="H51" s="3"/>
      <c r="I51" s="33"/>
      <c r="J51" s="3" t="s">
        <v>23</v>
      </c>
      <c r="K51" s="3" t="s">
        <v>23</v>
      </c>
      <c r="L51" s="3" t="s">
        <v>23</v>
      </c>
      <c r="M51" s="3" t="s">
        <v>23</v>
      </c>
      <c r="N51" s="3" t="s">
        <v>23</v>
      </c>
      <c r="O51" s="33"/>
      <c r="P51" s="33"/>
      <c r="Q51" s="3" t="s">
        <v>23</v>
      </c>
      <c r="R51" s="3"/>
      <c r="S51" s="2"/>
    </row>
    <row r="52" spans="1:19" x14ac:dyDescent="0.2">
      <c r="A52" s="3" t="s">
        <v>66</v>
      </c>
      <c r="B52" s="3">
        <v>29</v>
      </c>
      <c r="C52" s="3" t="s">
        <v>23</v>
      </c>
      <c r="D52" s="3" t="s">
        <v>23</v>
      </c>
      <c r="E52" s="3"/>
      <c r="F52" s="3" t="s">
        <v>23</v>
      </c>
      <c r="G52" s="3"/>
      <c r="H52" s="3"/>
      <c r="I52" s="33"/>
      <c r="J52" s="3" t="s">
        <v>23</v>
      </c>
      <c r="K52" s="3" t="s">
        <v>23</v>
      </c>
      <c r="L52" s="3" t="s">
        <v>23</v>
      </c>
      <c r="M52" s="3" t="s">
        <v>23</v>
      </c>
      <c r="N52" s="3" t="s">
        <v>23</v>
      </c>
      <c r="O52" s="33"/>
      <c r="P52" s="33"/>
      <c r="Q52" s="3" t="s">
        <v>23</v>
      </c>
      <c r="R52" s="3"/>
      <c r="S52" s="2"/>
    </row>
    <row r="53" spans="1:19" x14ac:dyDescent="0.2">
      <c r="A53" s="3" t="s">
        <v>67</v>
      </c>
      <c r="B53" s="3">
        <v>30</v>
      </c>
      <c r="C53" s="3" t="s">
        <v>23</v>
      </c>
      <c r="D53" s="3" t="s">
        <v>23</v>
      </c>
      <c r="E53" s="3"/>
      <c r="F53" s="3" t="s">
        <v>23</v>
      </c>
      <c r="G53" s="3"/>
      <c r="H53" s="3"/>
      <c r="I53" s="33"/>
      <c r="J53" s="3" t="s">
        <v>23</v>
      </c>
      <c r="K53" s="3" t="s">
        <v>23</v>
      </c>
      <c r="L53" s="3" t="s">
        <v>23</v>
      </c>
      <c r="M53" s="3" t="s">
        <v>23</v>
      </c>
      <c r="N53" s="3" t="s">
        <v>23</v>
      </c>
      <c r="O53" s="33"/>
      <c r="P53" s="33"/>
      <c r="Q53" s="3" t="s">
        <v>23</v>
      </c>
      <c r="R53" s="3"/>
      <c r="S53" s="2"/>
    </row>
    <row r="54" spans="1:19" x14ac:dyDescent="0.2">
      <c r="A54" s="3" t="s">
        <v>68</v>
      </c>
      <c r="B54" s="3">
        <v>31</v>
      </c>
      <c r="C54" s="3" t="s">
        <v>23</v>
      </c>
      <c r="D54" s="3" t="s">
        <v>23</v>
      </c>
      <c r="E54" s="3"/>
      <c r="F54" s="3" t="s">
        <v>23</v>
      </c>
      <c r="G54" s="3"/>
      <c r="H54" s="3"/>
      <c r="I54" s="33"/>
      <c r="J54" s="3" t="s">
        <v>23</v>
      </c>
      <c r="K54" s="3" t="s">
        <v>23</v>
      </c>
      <c r="L54" s="3" t="s">
        <v>23</v>
      </c>
      <c r="M54" s="3" t="s">
        <v>23</v>
      </c>
      <c r="N54" s="3" t="s">
        <v>23</v>
      </c>
      <c r="O54" s="33"/>
      <c r="P54" s="33"/>
      <c r="Q54" s="3" t="s">
        <v>23</v>
      </c>
      <c r="R54" s="3"/>
      <c r="S54" s="2"/>
    </row>
    <row r="55" spans="1:19" x14ac:dyDescent="0.2">
      <c r="A55" s="3" t="s">
        <v>69</v>
      </c>
      <c r="B55" s="6"/>
      <c r="C55" s="37" t="s">
        <v>73</v>
      </c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9"/>
      <c r="S55" s="2"/>
    </row>
    <row r="56" spans="1:19" x14ac:dyDescent="0.2">
      <c r="A56" s="3" t="s">
        <v>70</v>
      </c>
      <c r="B56" s="6"/>
      <c r="C56" s="43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5"/>
      <c r="S56" s="2"/>
    </row>
    <row r="57" spans="1:19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1"/>
    </row>
    <row r="58" spans="1:19" x14ac:dyDescent="0.2">
      <c r="A58" s="49" t="s">
        <v>83</v>
      </c>
      <c r="B58" s="23"/>
      <c r="C58" s="24"/>
      <c r="D58" s="24"/>
      <c r="E58" s="24"/>
      <c r="F58" s="24"/>
      <c r="G58" s="24"/>
      <c r="H58" s="24"/>
      <c r="I58" s="24"/>
      <c r="J58" s="24"/>
      <c r="K58" s="23" t="s">
        <v>6</v>
      </c>
      <c r="L58" s="52" t="s">
        <v>92</v>
      </c>
      <c r="M58" s="53"/>
      <c r="N58" s="53"/>
      <c r="O58" s="29"/>
      <c r="P58" s="24"/>
      <c r="Q58" s="18"/>
      <c r="R58" s="24"/>
      <c r="S58" s="27" t="s">
        <v>91</v>
      </c>
    </row>
    <row r="59" spans="1:19" x14ac:dyDescent="0.2">
      <c r="A59" s="50"/>
      <c r="B59" s="25"/>
      <c r="C59" s="26"/>
      <c r="D59" s="26"/>
      <c r="E59" s="26"/>
      <c r="F59" s="26"/>
      <c r="G59" s="26"/>
      <c r="H59" s="26"/>
      <c r="I59" s="26"/>
      <c r="J59" s="26"/>
      <c r="K59" s="25" t="s">
        <v>6</v>
      </c>
      <c r="L59" s="54" t="s">
        <v>93</v>
      </c>
      <c r="M59" s="55"/>
      <c r="N59" s="55"/>
      <c r="O59" s="30"/>
      <c r="P59" s="26"/>
      <c r="Q59" s="19"/>
      <c r="R59" s="26"/>
      <c r="S59" s="28" t="s">
        <v>91</v>
      </c>
    </row>
    <row r="60" spans="1:19" x14ac:dyDescent="0.2">
      <c r="A60" s="51"/>
      <c r="B60" s="25"/>
      <c r="C60" s="26"/>
      <c r="D60" s="26"/>
      <c r="E60" s="26"/>
      <c r="F60" s="26"/>
      <c r="G60" s="26"/>
      <c r="H60" s="26"/>
      <c r="I60" s="26"/>
      <c r="J60" s="26"/>
      <c r="K60" s="25" t="s">
        <v>6</v>
      </c>
      <c r="L60" s="54" t="s">
        <v>94</v>
      </c>
      <c r="M60" s="55"/>
      <c r="N60" s="55"/>
      <c r="O60" s="30"/>
      <c r="P60" s="26"/>
      <c r="Q60" s="19"/>
      <c r="R60" s="26"/>
      <c r="S60" s="28" t="s">
        <v>95</v>
      </c>
    </row>
  </sheetData>
  <mergeCells count="19">
    <mergeCell ref="G44:H44"/>
    <mergeCell ref="G7:H7"/>
    <mergeCell ref="C8:R8"/>
    <mergeCell ref="G13:H13"/>
    <mergeCell ref="C16:R18"/>
    <mergeCell ref="G20:H20"/>
    <mergeCell ref="C25:R27"/>
    <mergeCell ref="G30:H30"/>
    <mergeCell ref="O30:P30"/>
    <mergeCell ref="C31:R32"/>
    <mergeCell ref="C38:R40"/>
    <mergeCell ref="G43:H43"/>
    <mergeCell ref="C45:R45"/>
    <mergeCell ref="C46:R46"/>
    <mergeCell ref="C55:R56"/>
    <mergeCell ref="A58:A60"/>
    <mergeCell ref="L58:N58"/>
    <mergeCell ref="L59:N59"/>
    <mergeCell ref="L60:N60"/>
  </mergeCells>
  <printOptions horizontalCentered="1"/>
  <pageMargins left="0.45" right="0.45" top="0.53740157499999996" bottom="0.53740157499999996" header="0.05" footer="0.05"/>
  <pageSetup paperSize="9" scale="83" fitToHeight="2" orientation="landscape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Veröffentlichung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Lutz Straube</dc:creator>
  <cp:lastModifiedBy>Lutz Straube</cp:lastModifiedBy>
  <cp:lastPrinted>2023-06-14T21:25:26Z</cp:lastPrinted>
  <dcterms:created xsi:type="dcterms:W3CDTF">2018-06-18T19:48:51Z</dcterms:created>
  <dcterms:modified xsi:type="dcterms:W3CDTF">2023-06-26T15:21:37Z</dcterms:modified>
</cp:coreProperties>
</file>